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65521" windowWidth="6420" windowHeight="8205" tabRatio="740" firstSheet="11" activeTab="18"/>
  </bookViews>
  <sheets>
    <sheet name="Kapak" sheetId="1" r:id="rId1"/>
    <sheet name="Giriş" sheetId="2" r:id="rId2"/>
    <sheet name="İçindekiler" sheetId="3" r:id="rId3"/>
    <sheet name="Popülasyon-örneklem-uygulama" sheetId="4" r:id="rId4"/>
    <sheet name="Tablo-1_TEPE sektörleri" sheetId="5" r:id="rId5"/>
    <sheet name="Tablo-2_TEPE sektörel dağılım" sheetId="6" r:id="rId6"/>
    <sheet name="Tablo-3_Bölge-sektör kırılımı" sheetId="7" r:id="rId7"/>
    <sheet name="TEPE soruları" sheetId="8" r:id="rId8"/>
    <sheet name="TEPAV Perakende Güven Endeksi" sheetId="9" r:id="rId9"/>
    <sheet name="Gecen yila gore degisim" sheetId="10" r:id="rId10"/>
    <sheet name="Soru 1" sheetId="11" r:id="rId11"/>
    <sheet name="Soru 2" sheetId="12" r:id="rId12"/>
    <sheet name="Soru 3" sheetId="13" r:id="rId13"/>
    <sheet name="Soru 4" sheetId="14" r:id="rId14"/>
    <sheet name="Soru 5" sheetId="15" r:id="rId15"/>
    <sheet name="Soru 6" sheetId="16" r:id="rId16"/>
    <sheet name="Soru 7" sheetId="17" r:id="rId17"/>
    <sheet name="Soru 8" sheetId="18" r:id="rId18"/>
    <sheet name="TEPAV Perakende GüvenEndeksiAB" sheetId="19" r:id="rId19"/>
  </sheets>
  <definedNames/>
  <calcPr fullCalcOnLoad="1"/>
</workbook>
</file>

<file path=xl/sharedStrings.xml><?xml version="1.0" encoding="utf-8"?>
<sst xmlns="http://schemas.openxmlformats.org/spreadsheetml/2006/main" count="807" uniqueCount="166">
  <si>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</si>
  <si>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</si>
  <si>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</si>
  <si>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</si>
  <si>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</si>
  <si>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</si>
  <si>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</si>
  <si>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</si>
  <si>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</si>
  <si>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</si>
  <si>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</si>
  <si>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</si>
  <si>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</si>
  <si>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</si>
  <si>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</si>
  <si>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t xml:space="preserve">Birden fazla çeşit türde ürün satan büyük mağazalar </t>
  </si>
  <si>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</si>
  <si>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</si>
  <si>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</si>
  <si>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</si>
  <si>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</si>
  <si>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</si>
  <si>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</si>
  <si>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</si>
  <si>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Gözlem sayısı</t>
  </si>
  <si>
    <t>TOTAL</t>
  </si>
  <si>
    <t>TOPLAM MARMARA</t>
  </si>
  <si>
    <t>TOPLAM EGE</t>
  </si>
  <si>
    <t>TOPLAM İÇ ANADOLU</t>
  </si>
  <si>
    <t>TOPLAM AKDENİZ</t>
  </si>
  <si>
    <t>TOPLAM KARADENİZ</t>
  </si>
  <si>
    <t>TOPLAM DOĞU-GÜNEYDOĞU</t>
  </si>
  <si>
    <t>GENERAL TOTAL</t>
  </si>
  <si>
    <t>GSİYS</t>
  </si>
  <si>
    <t>TPA Örneklemi</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</si>
  <si>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</si>
  <si>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</si>
  <si>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</si>
  <si>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</si>
  <si>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</si>
  <si>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</si>
  <si>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</si>
  <si>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</si>
  <si>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</si>
  <si>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</si>
  <si>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</si>
  <si>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</si>
  <si>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</si>
  <si>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</si>
  <si>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</si>
  <si>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</si>
  <si>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</si>
  <si>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</si>
  <si>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</si>
  <si>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</si>
  <si>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</si>
  <si>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</si>
  <si>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</si>
  <si>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</si>
  <si>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</si>
  <si>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</si>
  <si>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</si>
  <si>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</si>
  <si>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</si>
  <si>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</si>
  <si>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</si>
  <si>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</si>
  <si>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</si>
  <si>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</si>
  <si>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</si>
  <si>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</si>
  <si>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</si>
  <si>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</si>
  <si>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</si>
  <si>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</si>
  <si>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</si>
  <si>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</si>
  <si>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</si>
  <si>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</si>
  <si>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</si>
  <si>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</si>
  <si>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</si>
  <si>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</si>
  <si>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</si>
  <si>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</si>
  <si>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</si>
  <si>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</si>
  <si>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</si>
  <si>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</si>
  <si>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</si>
  <si>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</si>
  <si>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</si>
  <si>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</si>
  <si>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</si>
  <si>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</si>
  <si>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</si>
  <si>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</si>
  <si>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</si>
  <si>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</si>
  <si>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</si>
  <si>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</si>
  <si>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</si>
  <si>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</si>
  <si>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</si>
  <si>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</si>
  <si>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</si>
  <si>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</si>
  <si>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</si>
  <si>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Latvia</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</si>
  <si>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</si>
  <si>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</si>
  <si>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</si>
  <si>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</si>
  <si>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</si>
  <si>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</si>
  <si>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</si>
  <si>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</si>
  <si>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</si>
  <si>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</si>
  <si>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</si>
  <si>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</si>
  <si>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</si>
  <si>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</si>
  <si>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</si>
  <si>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</si>
  <si>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</si>
  <si>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</si>
  <si>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</si>
  <si>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</si>
  <si>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</si>
  <si>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</si>
  <si>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</si>
  <si>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</si>
  <si>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</si>
  <si>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</si>
  <si>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</si>
  <si>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</si>
  <si>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</si>
  <si>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</si>
  <si>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</si>
  <si>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</si>
  <si>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</si>
  <si>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</si>
  <si>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</si>
  <si>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</si>
  <si>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</si>
  <si>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</si>
  <si>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</si>
  <si>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</si>
  <si>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</si>
  <si>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</si>
  <si>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</si>
  <si>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</si>
  <si>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</si>
  <si>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</si>
  <si>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</si>
  <si>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</si>
  <si>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</si>
  <si>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</si>
  <si>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</si>
  <si>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</si>
  <si>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</si>
  <si>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</si>
  <si>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Perakende Güven Endeksi-AB ülkeleri ve Türkiye</t>
  </si>
  <si>
    <t>TEPE’de yer alan sektörler ve alt kırılımları</t>
  </si>
  <si>
    <t>TEPE’ye katılan işletmelerin sektörel dağılımı</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</si>
</sst>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F]mmmm\ yy;@"/>
    <numFmt numFmtId="173" formatCode="0.0"/>
    <numFmt numFmtId="174" formatCode="0.000"/>
    <numFmt numFmtId="175" formatCode="mmm\-yyyy"/>
    <numFmt numFmtId="176" formatCode="[$-409]dddd\,\ mmmm\ dd\,\ yyyy"/>
    <numFmt numFmtId="177" formatCode="#0.0"/>
    <numFmt numFmtId="178" formatCode="0.00000"/>
    <numFmt numFmtId="179" formatCode="0.0000"/>
    <numFmt numFmtId="180" formatCode="#,##0.0"/>
  </numFmts>
  <fonts count="67">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6" fillId="0" borderId="0">
      <alignment/>
      <protection/>
    </xf>
    <xf numFmtId="0" fontId="0" fillId="0" borderId="0">
      <alignment/>
      <protection/>
    </xf>
    <xf numFmtId="0" fontId="1" fillId="25" borderId="8" applyNumberFormat="0" applyFont="0" applyAlignment="0" applyProtection="0"/>
    <xf numFmtId="0" fontId="6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1" fillId="0" borderId="0" applyFont="0" applyFill="0" applyBorder="0" applyAlignment="0" applyProtection="0"/>
  </cellStyleXfs>
  <cellXfs count="58">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72"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50" applyNumberFormat="1" applyFont="1" applyFill="1" applyBorder="1" applyAlignment="1">
      <alignment horizontal="left"/>
      <protection/>
    </xf>
    <xf numFmtId="173"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2" fillId="0" borderId="0" xfId="4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73" fontId="0" fillId="0" borderId="0" xfId="0" applyNumberFormat="1" applyAlignment="1">
      <alignment horizontal="right"/>
    </xf>
    <xf numFmtId="0" fontId="10" fillId="0" borderId="10" xfId="0" applyFont="1" applyBorder="1" applyAlignment="1">
      <alignment vertical="top" wrapText="1"/>
    </xf>
    <xf numFmtId="172" fontId="0" fillId="0" borderId="0" xfId="0" applyNumberFormat="1" applyAlignment="1">
      <alignment/>
    </xf>
    <xf numFmtId="172" fontId="12" fillId="0" borderId="0" xfId="0" applyNumberFormat="1" applyFont="1" applyFill="1" applyAlignment="1">
      <alignment/>
    </xf>
    <xf numFmtId="0" fontId="12" fillId="0" borderId="0" xfId="0" applyFont="1" applyFill="1" applyAlignment="1">
      <alignment horizontal="center"/>
    </xf>
    <xf numFmtId="173" fontId="0" fillId="0" borderId="0" xfId="0" applyNumberFormat="1" applyFill="1" applyAlignment="1">
      <alignment/>
    </xf>
    <xf numFmtId="2" fontId="0" fillId="0" borderId="0" xfId="0" applyNumberFormat="1" applyBorder="1" applyAlignment="1">
      <alignment/>
    </xf>
    <xf numFmtId="1" fontId="0" fillId="0" borderId="0" xfId="0" applyNumberFormat="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72" fontId="12" fillId="0" borderId="0" xfId="0" applyNumberFormat="1" applyFont="1" applyAlignment="1">
      <alignment horizontal="center"/>
    </xf>
    <xf numFmtId="0" fontId="2" fillId="0" borderId="15" xfId="0" applyFont="1" applyBorder="1" applyAlignment="1">
      <alignment vertical="top" wrapText="1"/>
    </xf>
    <xf numFmtId="172" fontId="12" fillId="0" borderId="0" xfId="0" applyNumberFormat="1" applyFont="1" applyFill="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Endeksi'!$B$1:$W$1</c:f>
              <c:strCache/>
            </c:strRef>
          </c:cat>
          <c:val>
            <c:numRef>
              <c:f>'TEPAV Perakende Güven Endeksi'!$B$2:$W$2</c:f>
              <c:numCache/>
            </c:numRef>
          </c:val>
          <c:smooth val="0"/>
        </c:ser>
        <c:marker val="1"/>
        <c:axId val="53820869"/>
        <c:axId val="47890654"/>
      </c:lineChart>
      <c:dateAx>
        <c:axId val="53820869"/>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47890654"/>
        <c:crosses val="autoZero"/>
        <c:auto val="0"/>
        <c:baseTimeUnit val="months"/>
        <c:majorUnit val="1"/>
        <c:majorTimeUnit val="months"/>
        <c:minorUnit val="1"/>
        <c:minorTimeUnit val="months"/>
        <c:noMultiLvlLbl val="0"/>
      </c:dateAx>
      <c:valAx>
        <c:axId val="47890654"/>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725"/>
              <c:y val="0.122"/>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382086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0725"/>
          <c:w val="0.93"/>
          <c:h val="0.971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degisim'!$B$1:$X$1</c:f>
              <c:strCache/>
            </c:strRef>
          </c:cat>
          <c:val>
            <c:numRef>
              <c:f>'Gecen yila gore degisim'!$B$2:$X$2</c:f>
              <c:numCache/>
            </c:numRef>
          </c:val>
          <c:smooth val="0"/>
        </c:ser>
        <c:marker val="1"/>
        <c:axId val="45412719"/>
        <c:axId val="38388152"/>
      </c:lineChart>
      <c:dateAx>
        <c:axId val="45412719"/>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8388152"/>
        <c:crosses val="autoZero"/>
        <c:auto val="0"/>
        <c:baseTimeUnit val="months"/>
        <c:majorUnit val="1"/>
        <c:majorTimeUnit val="months"/>
        <c:minorUnit val="1"/>
        <c:minorTimeUnit val="months"/>
        <c:noMultiLvlLbl val="0"/>
      </c:dateAx>
      <c:valAx>
        <c:axId val="38388152"/>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45"/>
              <c:y val="0.120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541271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75"/>
          <c:w val="0.97925"/>
          <c:h val="0.9352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GüvenEndeksiAB'!$B$19:$X$19</c:f>
              <c:strCache/>
            </c:strRef>
          </c:cat>
          <c:val>
            <c:numRef>
              <c:f>'TEPAV Perakende GüvenEndeksiAB'!$B$20:$X$20</c:f>
              <c:numCache/>
            </c:numRef>
          </c:val>
          <c:smooth val="0"/>
        </c:ser>
        <c:ser>
          <c:idx val="1"/>
          <c:order val="1"/>
          <c:tx>
            <c:strRef>
              <c:f>'TEPAV Perakende GüvenEndeksiAB'!$A$44</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GüvenEndeksiAB'!$B$19:$X$19</c:f>
              <c:strCache/>
            </c:strRef>
          </c:cat>
          <c:val>
            <c:numRef>
              <c:f>'TEPAV Perakende GüvenEndeksiAB'!$B$44:$X$44</c:f>
              <c:numCache/>
            </c:numRef>
          </c:val>
          <c:smooth val="0"/>
        </c:ser>
        <c:marker val="1"/>
        <c:axId val="40641017"/>
        <c:axId val="34836594"/>
      </c:lineChart>
      <c:dateAx>
        <c:axId val="40641017"/>
        <c:scaling>
          <c:orientation val="minMax"/>
        </c:scaling>
        <c:axPos val="b"/>
        <c:delete val="0"/>
        <c:numFmt formatCode="[$-41F]mmmm\ yy;@" sourceLinked="0"/>
        <c:majorTickMark val="out"/>
        <c:minorTickMark val="none"/>
        <c:tickLblPos val="high"/>
        <c:spPr>
          <a:ln w="3175">
            <a:solidFill>
              <a:srgbClr val="808080"/>
            </a:solidFill>
          </a:ln>
        </c:spPr>
        <c:crossAx val="34836594"/>
        <c:crosses val="autoZero"/>
        <c:auto val="0"/>
        <c:baseTimeUnit val="months"/>
        <c:majorUnit val="1"/>
        <c:majorTimeUnit val="months"/>
        <c:minorUnit val="1"/>
        <c:minorTimeUnit val="months"/>
        <c:noMultiLvlLbl val="0"/>
      </c:dateAx>
      <c:valAx>
        <c:axId val="34836594"/>
        <c:scaling>
          <c:orientation val="minMax"/>
        </c:scaling>
        <c:axPos val="l"/>
        <c:delete val="0"/>
        <c:numFmt formatCode="General" sourceLinked="1"/>
        <c:majorTickMark val="out"/>
        <c:minorTickMark val="none"/>
        <c:tickLblPos val="nextTo"/>
        <c:spPr>
          <a:ln w="3175">
            <a:solidFill>
              <a:srgbClr val="808080"/>
            </a:solidFill>
          </a:ln>
        </c:spPr>
        <c:crossAx val="40641017"/>
        <c:crossesAt val="1"/>
        <c:crossBetween val="between"/>
        <c:dispUnits/>
      </c:valAx>
      <c:spPr>
        <a:solidFill>
          <a:srgbClr val="FFFFFF"/>
        </a:solidFill>
        <a:ln w="3175">
          <a:noFill/>
        </a:ln>
      </c:spPr>
    </c:plotArea>
    <c:legend>
      <c:legendPos val="r"/>
      <c:layout>
        <c:manualLayout>
          <c:xMode val="edge"/>
          <c:yMode val="edge"/>
          <c:x val="0.85975"/>
          <c:y val="0.85675"/>
          <c:w val="0.14025"/>
          <c:h val="0.14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13</xdr:row>
      <xdr:rowOff>123825</xdr:rowOff>
    </xdr:from>
    <xdr:to>
      <xdr:col>16</xdr:col>
      <xdr:colOff>114300</xdr:colOff>
      <xdr:row>19</xdr:row>
      <xdr:rowOff>142875</xdr:rowOff>
    </xdr:to>
    <xdr:sp>
      <xdr:nvSpPr>
        <xdr:cNvPr id="1" name="3 Metin kutusu"/>
        <xdr:cNvSpPr txBox="1">
          <a:spLocks noChangeArrowheads="1"/>
        </xdr:cNvSpPr>
      </xdr:nvSpPr>
      <xdr:spPr>
        <a:xfrm>
          <a:off x="4229100" y="2600325"/>
          <a:ext cx="5638800"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TEPAV-PERAKENDE</a:t>
          </a:r>
          <a:r>
            <a:rPr lang="en-US" cap="none" sz="2800" b="1" i="0" u="none" baseline="0">
              <a:solidFill>
                <a:srgbClr val="333399"/>
              </a:solidFill>
              <a:latin typeface="Calibri"/>
              <a:ea typeface="Calibri"/>
              <a:cs typeface="Calibri"/>
            </a:rPr>
            <a:t> ANKETİ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ilk perakende sektörü anketi </a:t>
          </a:r>
          <a:r>
            <a:rPr lang="en-US" cap="none" sz="1100" b="0" i="0" u="none" baseline="0">
              <a:solidFill>
                <a:srgbClr val="000000"/>
              </a:solidFill>
              <a:latin typeface="Calibri"/>
              <a:ea typeface="Calibri"/>
              <a:cs typeface="Calibri"/>
            </a:rPr>
            <a:t>olan TEPAV-Perakende Anketi'nin (TEPE) sonuçları, Aralık 2009’dan itibaren TEPAV’ın internet sayfasında kamuoyuyla paylaşılmaya başlanmıştır. TEPE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(TEPE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 Popülasyonu (evren)
</a:t>
          </a:r>
          <a:r>
            <a:rPr lang="en-US" cap="none" sz="1100" b="0" i="0" u="none" baseline="0">
              <a:solidFill>
                <a:srgbClr val="000000"/>
              </a:solidFill>
              <a:latin typeface="Calibri"/>
              <a:ea typeface="Calibri"/>
              <a:cs typeface="Calibri"/>
            </a:rPr>
            <a:t>TEPAV-Perakende Anketi’nin (TEPE)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TEPE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uygulama yöntemi
</a:t>
          </a:r>
          <a:r>
            <a:rPr lang="en-US" cap="none" sz="1100" b="0" i="0" u="none" baseline="0">
              <a:solidFill>
                <a:srgbClr val="000000"/>
              </a:solidFill>
              <a:latin typeface="Calibri"/>
              <a:ea typeface="Calibri"/>
              <a:cs typeface="Calibri"/>
            </a:rPr>
            <a:t>TEPE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TPA’nın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TEPE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209550</xdr:colOff>
      <xdr:row>4</xdr:row>
      <xdr:rowOff>76200</xdr:rowOff>
    </xdr:from>
    <xdr:to>
      <xdr:col>16</xdr:col>
      <xdr:colOff>133350</xdr:colOff>
      <xdr:row>26</xdr:row>
      <xdr:rowOff>114300</xdr:rowOff>
    </xdr:to>
    <xdr:graphicFrame>
      <xdr:nvGraphicFramePr>
        <xdr:cNvPr id="2" name="2 Grafik"/>
        <xdr:cNvGraphicFramePr/>
      </xdr:nvGraphicFramePr>
      <xdr:xfrm>
        <a:off x="5210175" y="838200"/>
        <a:ext cx="6276975" cy="4229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15</xdr:col>
      <xdr:colOff>276225</xdr:colOff>
      <xdr:row>19</xdr:row>
      <xdr:rowOff>66675</xdr:rowOff>
    </xdr:to>
    <xdr:graphicFrame>
      <xdr:nvGraphicFramePr>
        <xdr:cNvPr id="2" name="2 Grafik"/>
        <xdr:cNvGraphicFramePr/>
      </xdr:nvGraphicFramePr>
      <xdr:xfrm>
        <a:off x="4991100" y="561975"/>
        <a:ext cx="5667375" cy="3124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11</xdr:col>
      <xdr:colOff>781050</xdr:colOff>
      <xdr:row>17</xdr:row>
      <xdr:rowOff>9525</xdr:rowOff>
    </xdr:to>
    <xdr:graphicFrame>
      <xdr:nvGraphicFramePr>
        <xdr:cNvPr id="1" name="3 Grafik"/>
        <xdr:cNvGraphicFramePr/>
      </xdr:nvGraphicFramePr>
      <xdr:xfrm>
        <a:off x="2838450" y="38100"/>
        <a:ext cx="7086600"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N24" sqref="N24"/>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X30"/>
  <sheetViews>
    <sheetView zoomScalePageLayoutView="0" workbookViewId="0" topLeftCell="K1">
      <selection activeCell="R10" sqref="R10"/>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s>
  <sheetData>
    <row r="1" spans="2:24"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row>
    <row r="2" spans="1:24" ht="15">
      <c r="A2" s="16" t="s">
        <v>152</v>
      </c>
      <c r="B2">
        <v>-60.1</v>
      </c>
      <c r="C2">
        <v>-60.7</v>
      </c>
      <c r="D2">
        <v>-61.5</v>
      </c>
      <c r="E2">
        <v>-47.6</v>
      </c>
      <c r="F2">
        <v>-55.5</v>
      </c>
      <c r="G2">
        <v>-57.1</v>
      </c>
      <c r="H2">
        <v>-62.7</v>
      </c>
      <c r="I2">
        <v>-68.1</v>
      </c>
      <c r="J2">
        <v>-73.4</v>
      </c>
      <c r="K2">
        <v>-73.2</v>
      </c>
      <c r="L2">
        <v>-64.6</v>
      </c>
      <c r="M2">
        <v>-66.4</v>
      </c>
      <c r="N2">
        <v>-56.8</v>
      </c>
      <c r="O2">
        <v>-35.3</v>
      </c>
      <c r="P2">
        <v>-39.6</v>
      </c>
      <c r="Q2">
        <v>-42.5</v>
      </c>
      <c r="R2">
        <v>-60.1</v>
      </c>
      <c r="S2">
        <v>-52.1</v>
      </c>
      <c r="T2">
        <v>-43.6</v>
      </c>
      <c r="U2" s="28">
        <v>-48.88305</v>
      </c>
      <c r="V2" s="28">
        <v>-47.73</v>
      </c>
      <c r="W2" s="41">
        <f>'Soru 7'!BM15-'Soru 7'!BO15</f>
        <v>-53.083079999999995</v>
      </c>
      <c r="X2" s="41">
        <f>-45.17</f>
        <v>-45.17</v>
      </c>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R26"/>
  <sheetViews>
    <sheetView zoomScalePageLayoutView="0" workbookViewId="0" topLeftCell="BD4">
      <selection activeCell="A21" sqref="A21"/>
    </sheetView>
  </sheetViews>
  <sheetFormatPr defaultColWidth="9.140625" defaultRowHeight="15"/>
  <cols>
    <col min="1" max="1" width="54.421875" style="0" customWidth="1"/>
    <col min="39" max="41" width="9.57421875" style="0" bestFit="1" customWidth="1"/>
  </cols>
  <sheetData>
    <row r="2" spans="1:2" ht="15.75">
      <c r="A2" s="25" t="s">
        <v>89</v>
      </c>
      <c r="B2" s="26"/>
    </row>
    <row r="3" spans="1:2" ht="15.75">
      <c r="A3" s="25"/>
      <c r="B3" s="26"/>
    </row>
    <row r="4" spans="1:2" ht="15.75">
      <c r="A4" s="25"/>
      <c r="B4" s="26"/>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c r="BP7" s="23">
        <v>5.0704</v>
      </c>
      <c r="BQ7" s="23">
        <v>14.30391</v>
      </c>
      <c r="BR7" s="23">
        <v>80.62569</v>
      </c>
    </row>
    <row r="8" spans="1:70"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c r="BP8" s="23">
        <v>5.85823</v>
      </c>
      <c r="BQ8" s="23">
        <v>21.59452</v>
      </c>
      <c r="BR8" s="23">
        <v>72.54724999999999</v>
      </c>
    </row>
    <row r="9" spans="1:70"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c r="BP9" s="23">
        <v>4.39362</v>
      </c>
      <c r="BQ9" s="23">
        <v>13.62023</v>
      </c>
      <c r="BR9" s="23">
        <v>81.98615000000001</v>
      </c>
    </row>
    <row r="10" spans="1:70" ht="15">
      <c r="A10" s="27" t="s">
        <v>84</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c r="BP10" s="23">
        <v>17.75125</v>
      </c>
      <c r="BQ10" s="23">
        <v>41.00276</v>
      </c>
      <c r="BR10" s="23">
        <v>41.246</v>
      </c>
    </row>
    <row r="11" spans="1:70"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c r="BP11" s="23">
        <v>10.63022</v>
      </c>
      <c r="BQ11" s="23">
        <v>22.13094</v>
      </c>
      <c r="BR11" s="23">
        <v>67.23885</v>
      </c>
    </row>
    <row r="12" spans="1:70" ht="15">
      <c r="A12" s="27" t="s">
        <v>15</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c r="BP12" s="23">
        <v>13.37145</v>
      </c>
      <c r="BQ12" s="23">
        <v>29.822729999999996</v>
      </c>
      <c r="BR12" s="23">
        <v>56.80581</v>
      </c>
    </row>
    <row r="13" spans="1:70" ht="15">
      <c r="A13" s="27" t="s">
        <v>18</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c r="BP13" s="23">
        <v>8.463479999999999</v>
      </c>
      <c r="BQ13" s="23">
        <v>32.18594</v>
      </c>
      <c r="BR13" s="23">
        <v>59.350579999999994</v>
      </c>
    </row>
    <row r="14" spans="1:70" ht="15">
      <c r="A14" s="27" t="s">
        <v>85</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c r="BP14" s="23">
        <v>12.75022</v>
      </c>
      <c r="BQ14" s="23">
        <v>30.75089</v>
      </c>
      <c r="BR14" s="23">
        <v>56.49889</v>
      </c>
    </row>
    <row r="15" spans="1:70" ht="15">
      <c r="A15" s="27" t="s">
        <v>25</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c r="BP15" s="23">
        <v>9.52572</v>
      </c>
      <c r="BQ15" s="23">
        <v>26.958959999999998</v>
      </c>
      <c r="BR15" s="23">
        <v>63.515330000000006</v>
      </c>
    </row>
    <row r="16" s="28" customFormat="1" ht="15"/>
    <row r="17" spans="27:69" ht="15">
      <c r="AA17" s="28"/>
      <c r="AD17" s="28"/>
      <c r="BE17" s="28"/>
      <c r="BH17" s="28"/>
      <c r="BK17" s="28"/>
      <c r="BN17" s="28"/>
      <c r="BO17" s="28"/>
      <c r="BQ17" s="28"/>
    </row>
    <row r="18" spans="2:69"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row>
    <row r="19" spans="27:66" ht="15">
      <c r="AA19" s="28"/>
      <c r="AD19" s="28"/>
      <c r="BK19" s="28"/>
      <c r="BN19" s="28"/>
    </row>
    <row r="20" spans="27:69" ht="15">
      <c r="AA20" s="28"/>
      <c r="AD20" s="28"/>
      <c r="AG20" s="28"/>
      <c r="BK20" s="28"/>
      <c r="BN20" s="28"/>
      <c r="BQ20" s="28"/>
    </row>
    <row r="21" spans="27:69" ht="15">
      <c r="AA21" s="28"/>
      <c r="AD21" s="28"/>
      <c r="AG21" s="28"/>
      <c r="BK21" s="28"/>
      <c r="BN21" s="28"/>
      <c r="BQ21" s="28"/>
    </row>
    <row r="22" spans="27:69" ht="15">
      <c r="AA22" s="28"/>
      <c r="AD22" s="28"/>
      <c r="AG22" s="28"/>
      <c r="BK22" s="28"/>
      <c r="BN22" s="28"/>
      <c r="BQ22" s="28"/>
    </row>
    <row r="23" spans="30:69" ht="15">
      <c r="AD23" s="28"/>
      <c r="AG23" s="28"/>
      <c r="BN23" s="28"/>
      <c r="BQ23" s="28"/>
    </row>
    <row r="24" spans="30:69" ht="15">
      <c r="AD24" s="28"/>
      <c r="AG24" s="28"/>
      <c r="BN24" s="28"/>
      <c r="BQ24" s="28"/>
    </row>
    <row r="25" spans="30:69" ht="15">
      <c r="AD25" s="28"/>
      <c r="AG25" s="28"/>
      <c r="BN25" s="28"/>
      <c r="BQ25" s="28"/>
    </row>
    <row r="26" spans="30:69" ht="15">
      <c r="AD26" s="28"/>
      <c r="AG26" s="28"/>
      <c r="BN26" s="28"/>
      <c r="BQ26" s="28"/>
    </row>
  </sheetData>
  <sheetProtection/>
  <mergeCells count="23">
    <mergeCell ref="B5:D5"/>
    <mergeCell ref="E5:G5"/>
    <mergeCell ref="H5:J5"/>
    <mergeCell ref="K5:M5"/>
    <mergeCell ref="AC5:AE5"/>
    <mergeCell ref="N5:P5"/>
    <mergeCell ref="T5:V5"/>
    <mergeCell ref="Q5:S5"/>
    <mergeCell ref="BA5:BC5"/>
    <mergeCell ref="AR5:AT5"/>
    <mergeCell ref="AU5:AW5"/>
    <mergeCell ref="BP5:BR5"/>
    <mergeCell ref="BM5:BO5"/>
    <mergeCell ref="BJ5:BL5"/>
    <mergeCell ref="BG5:BI5"/>
    <mergeCell ref="BD5:BF5"/>
    <mergeCell ref="AX5:AZ5"/>
    <mergeCell ref="AF5:AH5"/>
    <mergeCell ref="AL5:AN5"/>
    <mergeCell ref="Z5:AB5"/>
    <mergeCell ref="W5:Y5"/>
    <mergeCell ref="AI5:AK5"/>
    <mergeCell ref="AO5:AQ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BR26"/>
  <sheetViews>
    <sheetView zoomScalePageLayoutView="0" workbookViewId="0" topLeftCell="BM4">
      <selection activeCell="BS16" sqref="BS16"/>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154</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c r="BP7" s="23">
        <v>9.47258</v>
      </c>
      <c r="BQ7" s="23">
        <v>44.42221</v>
      </c>
      <c r="BR7" s="23">
        <v>46.10521</v>
      </c>
    </row>
    <row r="8" spans="1:70"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c r="BP8" s="23">
        <v>14.244789999999998</v>
      </c>
      <c r="BQ8" s="23">
        <v>47.49639</v>
      </c>
      <c r="BR8" s="23">
        <v>38.25882</v>
      </c>
    </row>
    <row r="9" spans="1:70"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c r="BP9" s="23">
        <v>12.28068</v>
      </c>
      <c r="BQ9" s="23">
        <v>54.76715</v>
      </c>
      <c r="BR9" s="23">
        <v>32.952169999999995</v>
      </c>
    </row>
    <row r="10" spans="1:70" ht="15">
      <c r="A10" s="27" t="s">
        <v>84</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c r="BP10" s="23">
        <v>9.19195</v>
      </c>
      <c r="BQ10" s="23">
        <v>57.242329999999995</v>
      </c>
      <c r="BR10" s="23">
        <v>33.56572</v>
      </c>
    </row>
    <row r="11" spans="1:70"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c r="BP11" s="23">
        <v>8.58632</v>
      </c>
      <c r="BQ11" s="23">
        <v>56.067080000000004</v>
      </c>
      <c r="BR11" s="23">
        <v>35.3466</v>
      </c>
    </row>
    <row r="12" spans="1:70" ht="15">
      <c r="A12" s="27" t="s">
        <v>15</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c r="BP12" s="23">
        <v>7.59735</v>
      </c>
      <c r="BQ12" s="23">
        <v>58.98906</v>
      </c>
      <c r="BR12" s="23">
        <v>33.41359</v>
      </c>
    </row>
    <row r="13" spans="1:70" ht="15">
      <c r="A13" s="27" t="s">
        <v>18</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c r="BP13" s="23">
        <v>9.136370000000001</v>
      </c>
      <c r="BQ13" s="23">
        <v>61.93221</v>
      </c>
      <c r="BR13" s="23">
        <v>28.931410000000003</v>
      </c>
    </row>
    <row r="14" spans="1:70" ht="15">
      <c r="A14" s="27" t="s">
        <v>85</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c r="BP14" s="23">
        <v>10.34835</v>
      </c>
      <c r="BQ14" s="23">
        <v>56.31564</v>
      </c>
      <c r="BR14" s="23">
        <v>33.33601</v>
      </c>
    </row>
    <row r="15" spans="1:70" ht="15">
      <c r="A15" s="27" t="s">
        <v>25</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c r="BP15" s="23">
        <v>9.500029999999999</v>
      </c>
      <c r="BQ15" s="23">
        <v>56.510490000000004</v>
      </c>
      <c r="BR15" s="23">
        <v>33.98948</v>
      </c>
    </row>
    <row r="16" spans="24:69" ht="15">
      <c r="X16" s="28"/>
      <c r="AA16" s="28"/>
      <c r="AD16" s="28"/>
      <c r="AG16" s="28"/>
      <c r="BB16" s="28"/>
      <c r="BE16" s="28"/>
      <c r="BH16" s="28"/>
      <c r="BK16" s="28"/>
      <c r="BN16" s="28"/>
      <c r="BQ16" s="28"/>
    </row>
    <row r="17" spans="27:69" ht="15">
      <c r="AA17" s="28"/>
      <c r="AD17" s="28"/>
      <c r="BH17" s="23"/>
      <c r="BK17" s="28"/>
      <c r="BN17" s="28"/>
      <c r="BQ17" s="28"/>
    </row>
    <row r="18" spans="2:69" ht="15">
      <c r="B18" s="28"/>
      <c r="E18" s="28"/>
      <c r="H18" s="28"/>
      <c r="K18" s="28"/>
      <c r="N18" s="28"/>
      <c r="Q18" s="28"/>
      <c r="T18" s="28"/>
      <c r="W18" s="28"/>
      <c r="Z18" s="28"/>
      <c r="AA18" s="28"/>
      <c r="AC18" s="28"/>
      <c r="AD18" s="28"/>
      <c r="AF18" s="28"/>
      <c r="AI18" s="28"/>
      <c r="AL18" s="28"/>
      <c r="AO18" s="28"/>
      <c r="AR18" s="28"/>
      <c r="AU18" s="28"/>
      <c r="AX18" s="28"/>
      <c r="AZ18" s="28"/>
      <c r="BA18" s="28"/>
      <c r="BD18" s="28"/>
      <c r="BG18" s="28"/>
      <c r="BH18" s="28"/>
      <c r="BK18" s="28"/>
      <c r="BN18" s="28"/>
      <c r="BQ18" s="28"/>
    </row>
    <row r="19" spans="2:66" ht="15">
      <c r="B19" s="28"/>
      <c r="E19" s="28"/>
      <c r="H19" s="28"/>
      <c r="K19" s="28"/>
      <c r="N19" s="28"/>
      <c r="Q19" s="28"/>
      <c r="T19" s="28"/>
      <c r="W19" s="28"/>
      <c r="Z19" s="28"/>
      <c r="AA19" s="28"/>
      <c r="AC19" s="28"/>
      <c r="AD19" s="28"/>
      <c r="AF19" s="28"/>
      <c r="AI19" s="28"/>
      <c r="AL19" s="28"/>
      <c r="AO19" s="28"/>
      <c r="AR19" s="28"/>
      <c r="AU19" s="28"/>
      <c r="AX19" s="28"/>
      <c r="BA19" s="28"/>
      <c r="BD19" s="28"/>
      <c r="BK19" s="28"/>
      <c r="BN19" s="28"/>
    </row>
    <row r="20" spans="2:69" ht="15">
      <c r="B20" s="28"/>
      <c r="AA20" s="28"/>
      <c r="AD20" s="28"/>
      <c r="AG20" s="28"/>
      <c r="BK20" s="28"/>
      <c r="BN20" s="28"/>
      <c r="BQ20" s="28"/>
    </row>
    <row r="21" spans="27:69" ht="15">
      <c r="AA21" s="28"/>
      <c r="AD21" s="28"/>
      <c r="AG21" s="28"/>
      <c r="BK21" s="28"/>
      <c r="BN21" s="28"/>
      <c r="BQ21" s="28"/>
    </row>
    <row r="22" spans="27:69" ht="15">
      <c r="AA22" s="28"/>
      <c r="AD22" s="28"/>
      <c r="AG22" s="28"/>
      <c r="BK22" s="28"/>
      <c r="BN22" s="28"/>
      <c r="BQ22" s="28"/>
    </row>
    <row r="23" spans="30:69" ht="15">
      <c r="AD23" s="28"/>
      <c r="AG23" s="28"/>
      <c r="BN23" s="28"/>
      <c r="BQ23" s="28"/>
    </row>
    <row r="24" spans="30:69" ht="15">
      <c r="AD24" s="28"/>
      <c r="AG24" s="28"/>
      <c r="BN24" s="28"/>
      <c r="BQ24" s="28"/>
    </row>
    <row r="25" spans="30:69" ht="15">
      <c r="AD25" s="28"/>
      <c r="AG25" s="28"/>
      <c r="BN25" s="28"/>
      <c r="BQ25" s="28"/>
    </row>
    <row r="26" spans="30:69" ht="15">
      <c r="AD26" s="28"/>
      <c r="AG26" s="28"/>
      <c r="BN26" s="28"/>
      <c r="BQ26" s="28"/>
    </row>
  </sheetData>
  <sheetProtection/>
  <mergeCells count="23">
    <mergeCell ref="BP5:BR5"/>
    <mergeCell ref="B5:D5"/>
    <mergeCell ref="E5:G5"/>
    <mergeCell ref="H5:J5"/>
    <mergeCell ref="K5:M5"/>
    <mergeCell ref="AC5:AE5"/>
    <mergeCell ref="N5:P5"/>
    <mergeCell ref="BJ5:BL5"/>
    <mergeCell ref="BG5:BI5"/>
    <mergeCell ref="Z5:AB5"/>
    <mergeCell ref="W5:Y5"/>
    <mergeCell ref="AR5:AT5"/>
    <mergeCell ref="AF5:AH5"/>
    <mergeCell ref="AX5:AZ5"/>
    <mergeCell ref="AO5:AQ5"/>
    <mergeCell ref="Q5:S5"/>
    <mergeCell ref="T5:V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BR18"/>
  <sheetViews>
    <sheetView zoomScalePageLayoutView="0" workbookViewId="0" topLeftCell="BL4">
      <selection activeCell="BT16" sqref="BT16"/>
    </sheetView>
  </sheetViews>
  <sheetFormatPr defaultColWidth="9.140625" defaultRowHeight="15"/>
  <cols>
    <col min="1" max="1" width="57.00390625" style="0" customWidth="1"/>
  </cols>
  <sheetData>
    <row r="2" spans="1:2" ht="15">
      <c r="A2" s="19" t="s">
        <v>155</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c r="BP7" s="23">
        <v>19.05334</v>
      </c>
      <c r="BQ7" s="23">
        <v>53.213390000000004</v>
      </c>
      <c r="BR7" s="23">
        <v>27.733269999999997</v>
      </c>
    </row>
    <row r="8" spans="1:70"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c r="BP8" s="23">
        <v>41.39499</v>
      </c>
      <c r="BQ8" s="23">
        <v>28.31469</v>
      </c>
      <c r="BR8" s="23">
        <v>30.290319999999998</v>
      </c>
    </row>
    <row r="9" spans="1:70"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c r="BP9" s="23">
        <v>0</v>
      </c>
      <c r="BQ9" s="23">
        <v>57.46057</v>
      </c>
      <c r="BR9" s="23">
        <v>42.53943</v>
      </c>
    </row>
    <row r="10" spans="1:70" ht="15">
      <c r="A10" s="27" t="s">
        <v>84</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c r="BP10" s="23">
        <v>45.411590000000004</v>
      </c>
      <c r="BQ10" s="23">
        <v>29.02613</v>
      </c>
      <c r="BR10" s="23">
        <v>25.562269999999998</v>
      </c>
    </row>
    <row r="11" spans="1:70"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c r="BP11" s="23">
        <v>30.33591</v>
      </c>
      <c r="BQ11" s="23">
        <v>41.1446</v>
      </c>
      <c r="BR11" s="23">
        <v>28.519489999999998</v>
      </c>
    </row>
    <row r="12" spans="1:70" ht="15">
      <c r="A12" s="27" t="s">
        <v>15</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c r="BP12" s="23">
        <v>21.827579999999998</v>
      </c>
      <c r="BQ12" s="23">
        <v>51.85261</v>
      </c>
      <c r="BR12" s="23">
        <v>26.31981</v>
      </c>
    </row>
    <row r="13" spans="1:70" ht="15">
      <c r="A13" s="27" t="s">
        <v>18</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c r="BP13" s="23">
        <v>18.26086</v>
      </c>
      <c r="BQ13" s="23">
        <v>54.0192</v>
      </c>
      <c r="BR13" s="23">
        <v>27.719939999999998</v>
      </c>
    </row>
    <row r="14" spans="1:70" ht="15">
      <c r="A14" s="27" t="s">
        <v>85</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c r="BP14" s="23">
        <v>28.40974</v>
      </c>
      <c r="BQ14" s="23">
        <v>39.67183</v>
      </c>
      <c r="BR14" s="23">
        <v>31.918429999999997</v>
      </c>
    </row>
    <row r="15" spans="1:70" ht="15">
      <c r="A15" s="27" t="s">
        <v>25</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c r="BP15" s="23">
        <v>24.81854</v>
      </c>
      <c r="BQ15" s="23">
        <v>47.00123</v>
      </c>
      <c r="BR15" s="23">
        <v>28.18022</v>
      </c>
    </row>
    <row r="16" spans="24:69" ht="15">
      <c r="X16" s="28"/>
      <c r="AA16" s="28"/>
      <c r="AD16" s="28"/>
      <c r="AG16" s="28"/>
      <c r="BB16" s="28"/>
      <c r="BE16" s="28"/>
      <c r="BH16" s="28"/>
      <c r="BK16" s="28"/>
      <c r="BN16" s="28"/>
      <c r="BQ16" s="28"/>
    </row>
    <row r="17" spans="60:69" ht="15">
      <c r="BH17" s="23"/>
      <c r="BK17" s="23"/>
      <c r="BN17" s="28"/>
      <c r="BQ17" s="28"/>
    </row>
    <row r="18" spans="60:69" ht="15">
      <c r="BH18" s="23"/>
      <c r="BK18" s="28"/>
      <c r="BN18" s="28"/>
      <c r="BQ18" s="28"/>
    </row>
  </sheetData>
  <sheetProtection/>
  <mergeCells count="23">
    <mergeCell ref="BP5:BR5"/>
    <mergeCell ref="B5:D5"/>
    <mergeCell ref="E5:G5"/>
    <mergeCell ref="H5:J5"/>
    <mergeCell ref="K5:M5"/>
    <mergeCell ref="AC5:AE5"/>
    <mergeCell ref="N5:P5"/>
    <mergeCell ref="BJ5:BL5"/>
    <mergeCell ref="BG5:BI5"/>
    <mergeCell ref="Z5:AB5"/>
    <mergeCell ref="W5:Y5"/>
    <mergeCell ref="AR5:AT5"/>
    <mergeCell ref="AF5:AH5"/>
    <mergeCell ref="AX5:AZ5"/>
    <mergeCell ref="AO5:AQ5"/>
    <mergeCell ref="Q5:S5"/>
    <mergeCell ref="T5:V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H61"/>
  <sheetViews>
    <sheetView workbookViewId="0" topLeftCell="BH4">
      <selection activeCell="BS16" sqref="BS16"/>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s>
  <sheetData>
    <row r="2" spans="1:2" ht="15">
      <c r="A2" s="19" t="s">
        <v>90</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c r="BP7" s="23">
        <v>39.32765</v>
      </c>
      <c r="BQ7" s="23">
        <v>17.86091</v>
      </c>
      <c r="BR7" s="23">
        <v>42.81144</v>
      </c>
    </row>
    <row r="8" spans="1:70"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c r="BP8" s="23">
        <v>55.35499</v>
      </c>
      <c r="BQ8" s="23">
        <v>22.209989999999998</v>
      </c>
      <c r="BR8" s="23">
        <v>22.43502</v>
      </c>
    </row>
    <row r="9" spans="1:70"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c r="BP9" s="23">
        <v>38.08713</v>
      </c>
      <c r="BQ9" s="23">
        <v>28.08484</v>
      </c>
      <c r="BR9" s="23">
        <v>33.82803</v>
      </c>
    </row>
    <row r="10" spans="1:70" ht="15">
      <c r="A10" s="27" t="s">
        <v>84</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c r="BP10" s="23">
        <v>63.81033000000001</v>
      </c>
      <c r="BQ10" s="23">
        <v>22.16265</v>
      </c>
      <c r="BR10" s="23">
        <v>14.02702</v>
      </c>
    </row>
    <row r="11" spans="1:86"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c r="BP11" s="23">
        <v>57.13120000000001</v>
      </c>
      <c r="BQ11" s="23">
        <v>15.192459999999999</v>
      </c>
      <c r="BR11" s="23">
        <v>27.67635</v>
      </c>
      <c r="BV11" s="24"/>
      <c r="BW11" s="24"/>
      <c r="BX11" s="24"/>
      <c r="BY11" s="24"/>
      <c r="BZ11" s="24"/>
      <c r="CA11" s="24"/>
      <c r="CB11" s="24"/>
      <c r="CC11" s="24"/>
      <c r="CD11" s="24"/>
      <c r="CE11" s="24"/>
      <c r="CF11" s="24"/>
      <c r="CG11" s="39"/>
      <c r="CH11" s="24"/>
    </row>
    <row r="12" spans="1:86" ht="15">
      <c r="A12" s="27" t="s">
        <v>15</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c r="BP12" s="23">
        <v>50.941829999999996</v>
      </c>
      <c r="BQ12" s="23">
        <v>25.64208</v>
      </c>
      <c r="BR12" s="23">
        <v>23.41609</v>
      </c>
      <c r="BV12" s="28"/>
      <c r="BW12" s="28"/>
      <c r="BX12" s="28"/>
      <c r="BY12" s="28"/>
      <c r="BZ12" s="28"/>
      <c r="CA12" s="28"/>
      <c r="CB12" s="28"/>
      <c r="CC12" s="28"/>
      <c r="CD12" s="28"/>
      <c r="CE12" s="28"/>
      <c r="CF12" s="28"/>
      <c r="CG12" s="28"/>
      <c r="CH12" s="28"/>
    </row>
    <row r="13" spans="1:70" ht="15">
      <c r="A13" s="27" t="s">
        <v>18</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c r="BP13" s="23">
        <v>28.082279999999997</v>
      </c>
      <c r="BQ13" s="23">
        <v>31.804650000000002</v>
      </c>
      <c r="BR13" s="23">
        <v>40.11307</v>
      </c>
    </row>
    <row r="14" spans="1:70" ht="15">
      <c r="A14" s="27" t="s">
        <v>85</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c r="BP14" s="23">
        <v>54.1797</v>
      </c>
      <c r="BQ14" s="23">
        <v>24.37988</v>
      </c>
      <c r="BR14" s="23">
        <v>21.44041</v>
      </c>
    </row>
    <row r="15" spans="1:70" ht="15">
      <c r="A15" s="27" t="s">
        <v>25</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c r="BP15" s="23">
        <v>44.13023</v>
      </c>
      <c r="BQ15" s="23">
        <v>24.74935</v>
      </c>
      <c r="BR15" s="23">
        <v>31.12042</v>
      </c>
    </row>
    <row r="16" spans="24:69" ht="15">
      <c r="X16" s="28"/>
      <c r="AA16" s="28"/>
      <c r="AD16" s="28"/>
      <c r="AG16" s="28"/>
      <c r="AJ16" s="23"/>
      <c r="AM16" s="23"/>
      <c r="AP16" s="23"/>
      <c r="AS16" s="23"/>
      <c r="AV16" s="23"/>
      <c r="AY16" s="23"/>
      <c r="BB16" s="23"/>
      <c r="BE16" s="23"/>
      <c r="BH16" s="23"/>
      <c r="BK16" s="23"/>
      <c r="BM16" s="23"/>
      <c r="BN16" s="28"/>
      <c r="BP16" s="23"/>
      <c r="BQ16" s="28"/>
    </row>
    <row r="17" spans="27:69" ht="15">
      <c r="AA17" s="28"/>
      <c r="AD17" s="28"/>
      <c r="BH17" s="23"/>
      <c r="BK17" s="28"/>
      <c r="BM17" s="23"/>
      <c r="BN17" s="28"/>
      <c r="BP17" s="23"/>
      <c r="BQ17" s="28"/>
    </row>
    <row r="18" spans="2:69" ht="15">
      <c r="B18" s="28"/>
      <c r="C18" s="24"/>
      <c r="D18" s="24"/>
      <c r="E18" s="24"/>
      <c r="F18" s="24"/>
      <c r="G18" s="24"/>
      <c r="H18" s="24"/>
      <c r="I18" s="24"/>
      <c r="J18" s="24"/>
      <c r="K18" s="24"/>
      <c r="L18" s="24"/>
      <c r="M18" s="24"/>
      <c r="N18" s="24"/>
      <c r="O18" s="39"/>
      <c r="Q18" s="28"/>
      <c r="R18" s="28"/>
      <c r="T18" s="28"/>
      <c r="W18" s="28"/>
      <c r="Z18" s="28"/>
      <c r="AA18" s="28"/>
      <c r="AC18" s="28"/>
      <c r="AD18" s="28"/>
      <c r="AF18" s="28"/>
      <c r="AI18" s="28"/>
      <c r="AL18" s="28"/>
      <c r="AO18" s="28"/>
      <c r="AR18" s="28"/>
      <c r="AU18" s="28"/>
      <c r="AX18" s="28"/>
      <c r="BA18" s="28"/>
      <c r="BD18" s="28"/>
      <c r="BG18" s="28"/>
      <c r="BH18" s="23"/>
      <c r="BK18" s="28"/>
      <c r="BM18" s="23"/>
      <c r="BN18" s="28"/>
      <c r="BP18" s="23"/>
      <c r="BQ18" s="28"/>
    </row>
    <row r="19" spans="2:60" ht="15">
      <c r="B19" s="28"/>
      <c r="C19" s="28"/>
      <c r="D19" s="28"/>
      <c r="E19" s="28"/>
      <c r="F19" s="28"/>
      <c r="G19" s="28"/>
      <c r="H19" s="28"/>
      <c r="I19" s="28"/>
      <c r="J19" s="28"/>
      <c r="K19" s="28"/>
      <c r="L19" s="28"/>
      <c r="M19" s="28"/>
      <c r="N19" s="28"/>
      <c r="O19" s="28"/>
      <c r="Q19" s="28"/>
      <c r="T19" s="28"/>
      <c r="W19" s="28"/>
      <c r="Z19" s="28"/>
      <c r="AA19" s="28"/>
      <c r="AC19" s="28"/>
      <c r="AD19" s="28"/>
      <c r="AF19" s="28"/>
      <c r="AI19" s="28"/>
      <c r="AL19" s="28"/>
      <c r="AO19" s="28"/>
      <c r="AR19" s="28"/>
      <c r="AU19" s="28"/>
      <c r="AX19" s="28"/>
      <c r="AZ19" s="28"/>
      <c r="BA19" s="28"/>
      <c r="BD19" s="28"/>
      <c r="BG19" s="28"/>
      <c r="BH19" s="24"/>
    </row>
    <row r="20" spans="1:71" ht="15">
      <c r="A20" s="28"/>
      <c r="B20" s="28"/>
      <c r="E20" s="28"/>
      <c r="H20" s="28"/>
      <c r="K20" s="28"/>
      <c r="N20" s="28"/>
      <c r="Q20" s="28"/>
      <c r="T20" s="28"/>
      <c r="W20" s="28"/>
      <c r="Z20" s="28"/>
      <c r="AA20" s="28"/>
      <c r="AC20" s="28"/>
      <c r="AD20" s="23"/>
      <c r="AF20" s="28"/>
      <c r="AG20" s="23"/>
      <c r="AI20" s="28"/>
      <c r="AL20" s="28"/>
      <c r="AO20" s="28"/>
      <c r="AR20" s="28"/>
      <c r="AU20" s="28"/>
      <c r="AX20" s="28"/>
      <c r="BA20" s="28"/>
      <c r="BD20" s="28"/>
      <c r="BG20" s="28"/>
      <c r="BH20" s="23"/>
      <c r="BN20" s="23"/>
      <c r="BP20" s="23"/>
      <c r="BQ20" s="23"/>
      <c r="BS20" s="23"/>
    </row>
    <row r="21" spans="1:73" ht="15">
      <c r="A21" s="28"/>
      <c r="AA21" s="28"/>
      <c r="AD21" s="23"/>
      <c r="AG21" s="23"/>
      <c r="BK21" s="28"/>
      <c r="BM21" s="23"/>
      <c r="BN21" s="23"/>
      <c r="BP21" s="23"/>
      <c r="BQ21" s="23"/>
      <c r="BS21" s="23"/>
      <c r="BT21" s="28"/>
      <c r="BU21" s="28"/>
    </row>
    <row r="22" spans="1:71" ht="15">
      <c r="A22" s="28"/>
      <c r="AA22" s="28"/>
      <c r="AD22" s="23"/>
      <c r="AG22" s="23"/>
      <c r="BK22" s="28"/>
      <c r="BM22" s="23"/>
      <c r="BN22" s="23"/>
      <c r="BP22" s="23"/>
      <c r="BQ22" s="23"/>
      <c r="BS22" s="23"/>
    </row>
    <row r="23" spans="1:71" ht="15">
      <c r="A23" s="28"/>
      <c r="AD23" s="23"/>
      <c r="AG23" s="23"/>
      <c r="BN23" s="23"/>
      <c r="BP23" s="23"/>
      <c r="BQ23" s="23"/>
      <c r="BS23" s="23"/>
    </row>
    <row r="24" spans="1:71" ht="15">
      <c r="A24" s="28"/>
      <c r="AD24" s="23"/>
      <c r="AG24" s="23"/>
      <c r="BN24" s="23"/>
      <c r="BP24" s="23"/>
      <c r="BQ24" s="23"/>
      <c r="BS24" s="23"/>
    </row>
    <row r="25" spans="1:71" ht="15">
      <c r="A25" s="28"/>
      <c r="AD25" s="23"/>
      <c r="AG25" s="23"/>
      <c r="BH25" s="23"/>
      <c r="BN25" s="23"/>
      <c r="BP25" s="23"/>
      <c r="BQ25" s="23"/>
      <c r="BS25" s="23"/>
    </row>
    <row r="26" spans="1:71" ht="15">
      <c r="A26" s="28"/>
      <c r="AD26" s="23"/>
      <c r="AG26" s="23"/>
      <c r="BH26" s="23"/>
      <c r="BN26" s="23"/>
      <c r="BP26" s="23"/>
      <c r="BQ26" s="23"/>
      <c r="BS26" s="23"/>
    </row>
    <row r="27" spans="1:60" ht="15">
      <c r="A27" s="28"/>
      <c r="BH27" s="23"/>
    </row>
    <row r="28" spans="1:60" ht="15">
      <c r="A28" s="28"/>
      <c r="BH28" s="23"/>
    </row>
    <row r="29" spans="1:60" ht="15">
      <c r="A29" s="28"/>
      <c r="BH29" s="23"/>
    </row>
    <row r="30" spans="1:60" ht="15">
      <c r="A30" s="28"/>
      <c r="BH30" s="23"/>
    </row>
    <row r="31" spans="1:71" ht="15">
      <c r="A31" s="28"/>
      <c r="BH31" s="23"/>
      <c r="BS31" s="23"/>
    </row>
    <row r="32" spans="60:71" ht="15">
      <c r="BH32" s="23"/>
      <c r="BS32" s="23"/>
    </row>
    <row r="33" spans="60:71" ht="15">
      <c r="BH33" s="23"/>
      <c r="BS33" s="23"/>
    </row>
    <row r="34" spans="60:72" ht="15">
      <c r="BH34" s="23"/>
      <c r="BS34" s="23"/>
      <c r="BT34" s="43"/>
    </row>
    <row r="35" spans="60:71" ht="15">
      <c r="BH35" s="23"/>
      <c r="BK35" s="28"/>
      <c r="BS35" s="23"/>
    </row>
    <row r="36" spans="60:71" ht="15">
      <c r="BH36" s="23"/>
      <c r="BK36" s="28"/>
      <c r="BS36" s="23"/>
    </row>
    <row r="37" spans="63:71" ht="15">
      <c r="BK37" s="28"/>
      <c r="BS37" s="23"/>
    </row>
    <row r="38" ht="15">
      <c r="BK38" s="28"/>
    </row>
    <row r="39" ht="15">
      <c r="BK39" s="28"/>
    </row>
    <row r="40" ht="15">
      <c r="BK40" s="28"/>
    </row>
    <row r="41" ht="15">
      <c r="BK41" s="28"/>
    </row>
    <row r="42" ht="15">
      <c r="BK42" s="28"/>
    </row>
    <row r="43" ht="15">
      <c r="BK43" s="28"/>
    </row>
    <row r="44" ht="15">
      <c r="BK44" s="28"/>
    </row>
    <row r="45" ht="15">
      <c r="BK45" s="28"/>
    </row>
    <row r="46" spans="63:72" ht="15.75" thickBot="1">
      <c r="BK46" s="28"/>
      <c r="BT46" s="45"/>
    </row>
    <row r="47" spans="63:72" ht="15">
      <c r="BK47" s="28"/>
      <c r="BT47" s="56"/>
    </row>
    <row r="48" ht="15">
      <c r="BT48" s="48"/>
    </row>
    <row r="49" ht="15.75" thickBot="1">
      <c r="BT49" s="47"/>
    </row>
    <row r="50" ht="15.75" thickBot="1">
      <c r="BT50" s="45"/>
    </row>
    <row r="51" ht="15.75" thickBot="1">
      <c r="BT51" s="44"/>
    </row>
    <row r="52" ht="15">
      <c r="BT52" s="56"/>
    </row>
    <row r="53" ht="15">
      <c r="BT53" s="48"/>
    </row>
    <row r="54" ht="15.75" thickBot="1">
      <c r="BT54" s="47"/>
    </row>
    <row r="55" ht="15">
      <c r="BT55" s="56"/>
    </row>
    <row r="56" ht="15.75" thickBot="1">
      <c r="BT56" s="47"/>
    </row>
    <row r="57" ht="15">
      <c r="BT57" s="56"/>
    </row>
    <row r="58" ht="15">
      <c r="BT58" s="48"/>
    </row>
    <row r="59" ht="15">
      <c r="BT59" s="48"/>
    </row>
    <row r="60" ht="15">
      <c r="BT60" s="48"/>
    </row>
    <row r="61" ht="15.75" thickBot="1">
      <c r="BT61" s="47"/>
    </row>
  </sheetData>
  <sheetProtection/>
  <mergeCells count="27">
    <mergeCell ref="Q5:S5"/>
    <mergeCell ref="T5:V5"/>
    <mergeCell ref="BP5:BR5"/>
    <mergeCell ref="B5:D5"/>
    <mergeCell ref="E5:G5"/>
    <mergeCell ref="H5:J5"/>
    <mergeCell ref="K5:M5"/>
    <mergeCell ref="AC5:AE5"/>
    <mergeCell ref="N5:P5"/>
    <mergeCell ref="BJ5:BL5"/>
    <mergeCell ref="AI5:AK5"/>
    <mergeCell ref="AL5:AN5"/>
    <mergeCell ref="W5:Y5"/>
    <mergeCell ref="AR5:AT5"/>
    <mergeCell ref="AF5:AH5"/>
    <mergeCell ref="AX5:AZ5"/>
    <mergeCell ref="AO5:AQ5"/>
    <mergeCell ref="Z5:AB5"/>
    <mergeCell ref="BT47:BT49"/>
    <mergeCell ref="BT52:BT54"/>
    <mergeCell ref="BT55:BT56"/>
    <mergeCell ref="BT57:BT61"/>
    <mergeCell ref="BM5:BO5"/>
    <mergeCell ref="AU5:AW5"/>
    <mergeCell ref="BA5:BC5"/>
    <mergeCell ref="BD5:BF5"/>
    <mergeCell ref="BG5:BI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BR18"/>
  <sheetViews>
    <sheetView zoomScalePageLayoutView="0" workbookViewId="0" topLeftCell="BM4">
      <selection activeCell="BT16" sqref="BT16"/>
    </sheetView>
  </sheetViews>
  <sheetFormatPr defaultColWidth="9.140625" defaultRowHeight="15"/>
  <cols>
    <col min="1" max="1" width="57.421875" style="0" customWidth="1"/>
  </cols>
  <sheetData>
    <row r="2" spans="1:2" ht="15">
      <c r="A2" s="19" t="s">
        <v>91</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c r="BP7" s="23">
        <v>8.162709999999999</v>
      </c>
      <c r="BQ7" s="23">
        <v>76.22536</v>
      </c>
      <c r="BR7" s="23">
        <v>15.611920000000001</v>
      </c>
    </row>
    <row r="8" spans="1:70"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c r="BP8" s="23">
        <v>26.84996</v>
      </c>
      <c r="BQ8" s="23">
        <v>61.121919999999996</v>
      </c>
      <c r="BR8" s="23">
        <v>12.028120000000001</v>
      </c>
    </row>
    <row r="9" spans="1:70"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c r="BP9" s="23">
        <v>26.04116</v>
      </c>
      <c r="BQ9" s="23">
        <v>60.375820000000004</v>
      </c>
      <c r="BR9" s="23">
        <v>13.583020000000001</v>
      </c>
    </row>
    <row r="10" spans="1:70" ht="15">
      <c r="A10" s="27" t="s">
        <v>84</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c r="BP10" s="23">
        <v>24.27071</v>
      </c>
      <c r="BQ10" s="23">
        <v>64.45925</v>
      </c>
      <c r="BR10" s="23">
        <v>11.27003</v>
      </c>
    </row>
    <row r="11" spans="1:70"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c r="BP11" s="23">
        <v>15.139569999999999</v>
      </c>
      <c r="BQ11" s="23">
        <v>70.45707</v>
      </c>
      <c r="BR11" s="23">
        <v>14.403360000000001</v>
      </c>
    </row>
    <row r="12" spans="1:70" ht="15">
      <c r="A12" s="27" t="s">
        <v>15</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c r="BP12" s="23">
        <v>12.71606</v>
      </c>
      <c r="BQ12" s="23">
        <v>77.57269</v>
      </c>
      <c r="BR12" s="23">
        <v>9.71125</v>
      </c>
    </row>
    <row r="13" spans="1:70" ht="15">
      <c r="A13" s="27" t="s">
        <v>18</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c r="BP13" s="23">
        <v>11.064599999999999</v>
      </c>
      <c r="BQ13" s="23">
        <v>73.51138</v>
      </c>
      <c r="BR13" s="23">
        <v>15.424019999999999</v>
      </c>
    </row>
    <row r="14" spans="1:70" ht="15">
      <c r="A14" s="27" t="s">
        <v>85</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c r="BP14" s="23">
        <v>24.93356</v>
      </c>
      <c r="BQ14" s="23">
        <v>62.93044</v>
      </c>
      <c r="BR14" s="23">
        <v>12.136</v>
      </c>
    </row>
    <row r="15" spans="1:70" ht="15">
      <c r="A15" s="27" t="s">
        <v>25</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c r="BP15" s="23">
        <v>14.862049999999998</v>
      </c>
      <c r="BQ15" s="23">
        <v>71.76089</v>
      </c>
      <c r="BR15" s="23">
        <v>13.377059999999998</v>
      </c>
    </row>
    <row r="16" spans="24:69" ht="15">
      <c r="X16" s="28"/>
      <c r="AA16" s="28"/>
      <c r="AD16" s="28"/>
      <c r="AG16" s="28"/>
      <c r="BB16" s="28"/>
      <c r="BE16" s="28"/>
      <c r="BH16" s="28"/>
      <c r="BK16" s="23"/>
      <c r="BN16" s="28"/>
      <c r="BQ16" s="28"/>
    </row>
    <row r="17" spans="60:69" ht="15">
      <c r="BH17" s="23"/>
      <c r="BK17" s="23"/>
      <c r="BN17" s="28"/>
      <c r="BQ17" s="28"/>
    </row>
    <row r="18" spans="60:69" ht="15">
      <c r="BH18" s="23"/>
      <c r="BK18" s="28"/>
      <c r="BN18" s="28"/>
      <c r="BQ18" s="28"/>
    </row>
  </sheetData>
  <sheetProtection/>
  <mergeCells count="23">
    <mergeCell ref="AX5:AZ5"/>
    <mergeCell ref="Z5:AB5"/>
    <mergeCell ref="Q5:S5"/>
    <mergeCell ref="T5:V5"/>
    <mergeCell ref="AC5:AE5"/>
    <mergeCell ref="AF5:AH5"/>
    <mergeCell ref="AI5:AK5"/>
    <mergeCell ref="BP5:BR5"/>
    <mergeCell ref="BG5:BI5"/>
    <mergeCell ref="BD5:BF5"/>
    <mergeCell ref="AL5:AN5"/>
    <mergeCell ref="AO5:AQ5"/>
    <mergeCell ref="AR5:AT5"/>
    <mergeCell ref="AU5:AW5"/>
    <mergeCell ref="BA5:BC5"/>
    <mergeCell ref="BJ5:BL5"/>
    <mergeCell ref="BM5:BO5"/>
    <mergeCell ref="B5:D5"/>
    <mergeCell ref="E5:G5"/>
    <mergeCell ref="H5:J5"/>
    <mergeCell ref="K5:M5"/>
    <mergeCell ref="N5:P5"/>
    <mergeCell ref="W5:Y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BR18"/>
  <sheetViews>
    <sheetView zoomScalePageLayoutView="0" workbookViewId="0" topLeftCell="BL4">
      <selection activeCell="BS16" sqref="BS16"/>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92</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c r="BP7" s="23">
        <v>29.40854</v>
      </c>
      <c r="BQ7" s="23">
        <v>45.08134</v>
      </c>
      <c r="BR7" s="23">
        <v>25.510119999999997</v>
      </c>
    </row>
    <row r="8" spans="1:70"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c r="BP8" s="23">
        <v>15.139610000000001</v>
      </c>
      <c r="BQ8" s="23">
        <v>60.72554</v>
      </c>
      <c r="BR8" s="23">
        <v>24.13486</v>
      </c>
    </row>
    <row r="9" spans="1:70"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c r="BP9" s="23">
        <v>7.5951</v>
      </c>
      <c r="BQ9" s="23">
        <v>76.24868000000001</v>
      </c>
      <c r="BR9" s="23">
        <v>16.156219999999998</v>
      </c>
    </row>
    <row r="10" spans="1:70" ht="15">
      <c r="A10" s="27" t="s">
        <v>84</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c r="BP10" s="23">
        <v>40.44405</v>
      </c>
      <c r="BQ10" s="23">
        <v>38.65688</v>
      </c>
      <c r="BR10" s="23">
        <v>20.899070000000002</v>
      </c>
    </row>
    <row r="11" spans="1:70"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c r="BP11" s="23">
        <v>19.53579</v>
      </c>
      <c r="BQ11" s="23">
        <v>55.536629999999995</v>
      </c>
      <c r="BR11" s="23">
        <v>24.92758</v>
      </c>
    </row>
    <row r="12" spans="1:70" ht="15">
      <c r="A12" s="27" t="s">
        <v>15</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c r="BP12" s="23">
        <v>19.93549</v>
      </c>
      <c r="BQ12" s="23">
        <v>62.63564</v>
      </c>
      <c r="BR12" s="23">
        <v>17.42887</v>
      </c>
    </row>
    <row r="13" spans="1:70" ht="15">
      <c r="A13" s="27" t="s">
        <v>18</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c r="BP13" s="23">
        <v>19.26745</v>
      </c>
      <c r="BQ13" s="23">
        <v>58.42641</v>
      </c>
      <c r="BR13" s="23">
        <v>22.30614</v>
      </c>
    </row>
    <row r="14" spans="1:70" ht="15">
      <c r="A14" s="27" t="s">
        <v>85</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c r="BP14" s="23">
        <v>28.14558</v>
      </c>
      <c r="BQ14" s="23">
        <v>52.73103999999999</v>
      </c>
      <c r="BR14" s="23">
        <v>19.12337</v>
      </c>
    </row>
    <row r="15" spans="1:70" ht="15">
      <c r="A15" s="27" t="s">
        <v>25</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c r="BP15" s="23">
        <v>20.420279999999998</v>
      </c>
      <c r="BQ15" s="23">
        <v>57.5833</v>
      </c>
      <c r="BR15" s="23">
        <v>21.99643</v>
      </c>
    </row>
    <row r="16" spans="24:69" ht="15">
      <c r="X16" s="28"/>
      <c r="AA16" s="28"/>
      <c r="AD16" s="28"/>
      <c r="AG16" s="28"/>
      <c r="BB16" s="28"/>
      <c r="BE16" s="28"/>
      <c r="BH16" s="28"/>
      <c r="BK16" s="23"/>
      <c r="BN16" s="28"/>
      <c r="BQ16" s="28"/>
    </row>
    <row r="17" spans="60:69" ht="15">
      <c r="BH17" s="23"/>
      <c r="BK17" s="23"/>
      <c r="BN17" s="28"/>
      <c r="BQ17" s="28"/>
    </row>
    <row r="18" spans="60:69" ht="15">
      <c r="BH18" s="23"/>
      <c r="BK18" s="28"/>
      <c r="BN18" s="28"/>
      <c r="BQ18" s="28"/>
    </row>
  </sheetData>
  <sheetProtection/>
  <mergeCells count="23">
    <mergeCell ref="BP5:BR5"/>
    <mergeCell ref="B5:D5"/>
    <mergeCell ref="E5:G5"/>
    <mergeCell ref="H5:J5"/>
    <mergeCell ref="K5:M5"/>
    <mergeCell ref="AC5:AE5"/>
    <mergeCell ref="N5:P5"/>
    <mergeCell ref="BJ5:BL5"/>
    <mergeCell ref="BG5:BI5"/>
    <mergeCell ref="Z5:AB5"/>
    <mergeCell ref="W5:Y5"/>
    <mergeCell ref="AR5:AT5"/>
    <mergeCell ref="AF5:AH5"/>
    <mergeCell ref="AX5:AZ5"/>
    <mergeCell ref="AO5:AQ5"/>
    <mergeCell ref="Q5:S5"/>
    <mergeCell ref="T5:V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BR26"/>
  <sheetViews>
    <sheetView zoomScalePageLayoutView="0" workbookViewId="0" topLeftCell="BM4">
      <selection activeCell="BT16" sqref="BT16"/>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96</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7">
        <v>40210</v>
      </c>
      <c r="BN5" s="57"/>
      <c r="BO5" s="57"/>
      <c r="BP5" s="57">
        <v>40238</v>
      </c>
      <c r="BQ5" s="57"/>
      <c r="BR5" s="57"/>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40" t="s">
        <v>86</v>
      </c>
      <c r="BN6" s="40" t="s">
        <v>88</v>
      </c>
      <c r="BO6" s="40" t="s">
        <v>87</v>
      </c>
      <c r="BP6" s="40" t="s">
        <v>86</v>
      </c>
      <c r="BQ6" s="40" t="s">
        <v>88</v>
      </c>
      <c r="BR6" s="40" t="s">
        <v>87</v>
      </c>
    </row>
    <row r="7" spans="1:70"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c r="BP7" s="23">
        <v>2.14704</v>
      </c>
      <c r="BQ7" s="23">
        <v>11.21352</v>
      </c>
      <c r="BR7" s="23">
        <v>86.63944000000001</v>
      </c>
    </row>
    <row r="8" spans="1:70"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c r="BP8" s="23">
        <v>13.133120000000002</v>
      </c>
      <c r="BQ8" s="23">
        <v>25.04932</v>
      </c>
      <c r="BR8" s="23">
        <v>61.81755</v>
      </c>
    </row>
    <row r="9" spans="1:70"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c r="BP9" s="23">
        <v>4.38504</v>
      </c>
      <c r="BQ9" s="23">
        <v>20.24501</v>
      </c>
      <c r="BR9" s="23">
        <v>75.36995</v>
      </c>
    </row>
    <row r="10" spans="1:70" ht="15">
      <c r="A10" s="27" t="s">
        <v>84</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c r="BP10" s="23">
        <v>18.13352</v>
      </c>
      <c r="BQ10" s="23">
        <v>43.78572</v>
      </c>
      <c r="BR10" s="23">
        <v>38.080760000000005</v>
      </c>
    </row>
    <row r="11" spans="1:70"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c r="BP11" s="23">
        <v>16.8459</v>
      </c>
      <c r="BQ11" s="23">
        <v>21.30806</v>
      </c>
      <c r="BR11" s="23">
        <v>61.84605</v>
      </c>
    </row>
    <row r="12" spans="1:70" ht="15">
      <c r="A12" s="27" t="s">
        <v>15</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c r="BP12" s="23">
        <v>16.20793</v>
      </c>
      <c r="BQ12" s="23">
        <v>28.53874</v>
      </c>
      <c r="BR12" s="23">
        <v>55.25333</v>
      </c>
    </row>
    <row r="13" spans="1:70" ht="15">
      <c r="A13" s="27" t="s">
        <v>18</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c r="BP13" s="23">
        <v>16.30504</v>
      </c>
      <c r="BQ13" s="23">
        <v>28.73588</v>
      </c>
      <c r="BR13" s="23">
        <v>54.95908000000001</v>
      </c>
    </row>
    <row r="14" spans="1:70" ht="15">
      <c r="A14" s="27" t="s">
        <v>85</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c r="BP14" s="23">
        <v>12.98616</v>
      </c>
      <c r="BQ14" s="23">
        <v>34.97221</v>
      </c>
      <c r="BR14" s="23">
        <v>52.041630000000005</v>
      </c>
    </row>
    <row r="15" spans="1:70" ht="15">
      <c r="A15" s="27" t="s">
        <v>25</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c r="BP15" s="23">
        <v>14.479429999999999</v>
      </c>
      <c r="BQ15" s="23">
        <v>25.87254</v>
      </c>
      <c r="BR15" s="23">
        <v>59.64803</v>
      </c>
    </row>
    <row r="16" spans="24:69" ht="15">
      <c r="X16" s="28"/>
      <c r="AA16" s="28"/>
      <c r="AD16" s="28"/>
      <c r="AG16" s="28"/>
      <c r="BB16" s="28"/>
      <c r="BE16" s="28"/>
      <c r="BH16" s="23"/>
      <c r="BJ16" s="28"/>
      <c r="BK16" s="23"/>
      <c r="BL16" s="28"/>
      <c r="BN16" s="28"/>
      <c r="BQ16" s="28"/>
    </row>
    <row r="17" spans="27:69" ht="15">
      <c r="AA17" s="28"/>
      <c r="BG17" s="23"/>
      <c r="BH17" s="23"/>
      <c r="BJ17" s="23"/>
      <c r="BK17" s="28"/>
      <c r="BL17" s="28"/>
      <c r="BN17" s="28"/>
      <c r="BQ17" s="28"/>
    </row>
    <row r="18" spans="27:69" ht="15">
      <c r="AA18" s="28"/>
      <c r="BH18" s="23"/>
      <c r="BK18" s="28"/>
      <c r="BL18" s="28"/>
      <c r="BN18" s="28"/>
      <c r="BQ18" s="28"/>
    </row>
    <row r="19" spans="2:64" ht="15">
      <c r="B19" s="28"/>
      <c r="E19" s="28"/>
      <c r="H19" s="28"/>
      <c r="K19" s="28"/>
      <c r="N19" s="28"/>
      <c r="Q19" s="28"/>
      <c r="T19" s="28"/>
      <c r="W19" s="28"/>
      <c r="Z19" s="28"/>
      <c r="AA19" s="28"/>
      <c r="AC19" s="28"/>
      <c r="AF19" s="28"/>
      <c r="AI19" s="28"/>
      <c r="AL19" s="28"/>
      <c r="AO19" s="28"/>
      <c r="AR19" s="28"/>
      <c r="AU19" s="28"/>
      <c r="AX19" s="28"/>
      <c r="BA19" s="28"/>
      <c r="BD19" s="28"/>
      <c r="BK19" s="28"/>
      <c r="BL19" s="28"/>
    </row>
    <row r="20" spans="27:70" ht="15">
      <c r="AA20" s="28"/>
      <c r="AD20" s="23"/>
      <c r="AG20" s="23"/>
      <c r="BK20" s="28"/>
      <c r="BL20" s="28"/>
      <c r="BN20" s="23"/>
      <c r="BO20" s="23"/>
      <c r="BQ20" s="23"/>
      <c r="BR20" s="23"/>
    </row>
    <row r="21" spans="27:70" ht="15">
      <c r="AA21" s="28"/>
      <c r="AD21" s="23"/>
      <c r="AG21" s="23"/>
      <c r="BK21" s="28"/>
      <c r="BL21" s="28"/>
      <c r="BN21" s="23"/>
      <c r="BO21" s="23"/>
      <c r="BQ21" s="23"/>
      <c r="BR21" s="23"/>
    </row>
    <row r="22" spans="27:70" ht="15">
      <c r="AA22" s="28"/>
      <c r="AD22" s="23"/>
      <c r="AG22" s="23"/>
      <c r="BK22" s="28"/>
      <c r="BL22" s="28"/>
      <c r="BN22" s="23"/>
      <c r="BO22" s="23"/>
      <c r="BQ22" s="23"/>
      <c r="BR22" s="23"/>
    </row>
    <row r="23" spans="30:70" ht="15">
      <c r="AD23" s="23"/>
      <c r="AG23" s="23"/>
      <c r="BK23" s="23"/>
      <c r="BL23" s="23"/>
      <c r="BN23" s="23"/>
      <c r="BO23" s="23"/>
      <c r="BQ23" s="23"/>
      <c r="BR23" s="23"/>
    </row>
    <row r="24" spans="30:70" ht="15">
      <c r="AD24" s="23"/>
      <c r="AG24" s="23"/>
      <c r="BN24" s="23"/>
      <c r="BO24" s="23"/>
      <c r="BQ24" s="23"/>
      <c r="BR24" s="23"/>
    </row>
    <row r="25" spans="30:70" ht="15">
      <c r="AD25" s="23"/>
      <c r="AG25" s="23"/>
      <c r="BN25" s="23"/>
      <c r="BO25" s="23"/>
      <c r="BQ25" s="23"/>
      <c r="BR25" s="23"/>
    </row>
    <row r="26" spans="30:70" ht="15">
      <c r="AD26" s="23"/>
      <c r="AG26" s="23"/>
      <c r="BN26" s="23"/>
      <c r="BO26" s="23"/>
      <c r="BQ26" s="23"/>
      <c r="BR26" s="23"/>
    </row>
  </sheetData>
  <sheetProtection/>
  <mergeCells count="23">
    <mergeCell ref="BP5:BR5"/>
    <mergeCell ref="B5:D5"/>
    <mergeCell ref="E5:G5"/>
    <mergeCell ref="H5:J5"/>
    <mergeCell ref="K5:M5"/>
    <mergeCell ref="AC5:AE5"/>
    <mergeCell ref="N5:P5"/>
    <mergeCell ref="BJ5:BL5"/>
    <mergeCell ref="BG5:BI5"/>
    <mergeCell ref="Z5:AB5"/>
    <mergeCell ref="W5:Y5"/>
    <mergeCell ref="AR5:AT5"/>
    <mergeCell ref="AF5:AH5"/>
    <mergeCell ref="AX5:AZ5"/>
    <mergeCell ref="AO5:AQ5"/>
    <mergeCell ref="Q5:S5"/>
    <mergeCell ref="T5:V5"/>
    <mergeCell ref="BM5:BO5"/>
    <mergeCell ref="AU5:AW5"/>
    <mergeCell ref="BA5:BC5"/>
    <mergeCell ref="BD5:BF5"/>
    <mergeCell ref="AI5:AK5"/>
    <mergeCell ref="AL5:AN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BR18"/>
  <sheetViews>
    <sheetView zoomScalePageLayoutView="0" workbookViewId="0" topLeftCell="BL4">
      <selection activeCell="BS16" sqref="BS16"/>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98</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7">
        <v>40210</v>
      </c>
      <c r="BN5" s="57"/>
      <c r="BO5" s="57"/>
      <c r="BP5" s="57">
        <v>40238</v>
      </c>
      <c r="BQ5" s="57"/>
      <c r="BR5" s="57"/>
    </row>
    <row r="6" spans="2:70" ht="15">
      <c r="B6" s="29" t="s">
        <v>86</v>
      </c>
      <c r="C6" s="29" t="s">
        <v>97</v>
      </c>
      <c r="D6" s="29" t="s">
        <v>87</v>
      </c>
      <c r="E6" s="29" t="s">
        <v>86</v>
      </c>
      <c r="F6" s="29" t="s">
        <v>97</v>
      </c>
      <c r="G6" s="29" t="s">
        <v>87</v>
      </c>
      <c r="H6" s="29" t="s">
        <v>86</v>
      </c>
      <c r="I6" s="29" t="s">
        <v>97</v>
      </c>
      <c r="J6" s="29" t="s">
        <v>87</v>
      </c>
      <c r="K6" s="29" t="s">
        <v>86</v>
      </c>
      <c r="L6" s="29" t="s">
        <v>97</v>
      </c>
      <c r="M6" s="29" t="s">
        <v>87</v>
      </c>
      <c r="N6" s="29" t="s">
        <v>86</v>
      </c>
      <c r="O6" s="29" t="s">
        <v>97</v>
      </c>
      <c r="P6" s="29" t="s">
        <v>87</v>
      </c>
      <c r="Q6" s="29" t="s">
        <v>86</v>
      </c>
      <c r="R6" s="29" t="s">
        <v>97</v>
      </c>
      <c r="S6" s="29" t="s">
        <v>87</v>
      </c>
      <c r="T6" s="29" t="s">
        <v>86</v>
      </c>
      <c r="U6" s="29" t="s">
        <v>97</v>
      </c>
      <c r="V6" s="29" t="s">
        <v>87</v>
      </c>
      <c r="W6" s="29" t="s">
        <v>86</v>
      </c>
      <c r="X6" s="29" t="s">
        <v>97</v>
      </c>
      <c r="Y6" s="29" t="s">
        <v>87</v>
      </c>
      <c r="Z6" s="29" t="s">
        <v>86</v>
      </c>
      <c r="AA6" s="29" t="s">
        <v>97</v>
      </c>
      <c r="AB6" s="29" t="s">
        <v>87</v>
      </c>
      <c r="AC6" s="29" t="s">
        <v>86</v>
      </c>
      <c r="AD6" s="29" t="s">
        <v>97</v>
      </c>
      <c r="AE6" s="29" t="s">
        <v>87</v>
      </c>
      <c r="AF6" s="29" t="s">
        <v>86</v>
      </c>
      <c r="AG6" s="29" t="s">
        <v>97</v>
      </c>
      <c r="AH6" s="29" t="s">
        <v>87</v>
      </c>
      <c r="AI6" s="29" t="s">
        <v>86</v>
      </c>
      <c r="AJ6" s="29" t="s">
        <v>97</v>
      </c>
      <c r="AK6" s="29" t="s">
        <v>87</v>
      </c>
      <c r="AL6" s="29" t="s">
        <v>86</v>
      </c>
      <c r="AM6" s="29" t="s">
        <v>97</v>
      </c>
      <c r="AN6" s="29" t="s">
        <v>87</v>
      </c>
      <c r="AO6" s="29" t="s">
        <v>86</v>
      </c>
      <c r="AP6" s="29" t="s">
        <v>97</v>
      </c>
      <c r="AQ6" s="29" t="s">
        <v>87</v>
      </c>
      <c r="AR6" s="29" t="s">
        <v>86</v>
      </c>
      <c r="AS6" s="29" t="s">
        <v>97</v>
      </c>
      <c r="AT6" s="29" t="s">
        <v>87</v>
      </c>
      <c r="AU6" s="29" t="s">
        <v>86</v>
      </c>
      <c r="AV6" s="29" t="s">
        <v>97</v>
      </c>
      <c r="AW6" s="29" t="s">
        <v>87</v>
      </c>
      <c r="AX6" s="29" t="s">
        <v>86</v>
      </c>
      <c r="AY6" s="29" t="s">
        <v>97</v>
      </c>
      <c r="AZ6" s="29" t="s">
        <v>87</v>
      </c>
      <c r="BA6" s="29" t="s">
        <v>86</v>
      </c>
      <c r="BB6" s="29" t="s">
        <v>97</v>
      </c>
      <c r="BC6" s="29" t="s">
        <v>87</v>
      </c>
      <c r="BD6" s="29" t="s">
        <v>86</v>
      </c>
      <c r="BE6" s="29" t="s">
        <v>97</v>
      </c>
      <c r="BF6" s="29" t="s">
        <v>87</v>
      </c>
      <c r="BG6" s="29" t="s">
        <v>86</v>
      </c>
      <c r="BH6" s="29" t="s">
        <v>97</v>
      </c>
      <c r="BI6" s="29" t="s">
        <v>87</v>
      </c>
      <c r="BJ6" s="29" t="s">
        <v>86</v>
      </c>
      <c r="BK6" s="29" t="s">
        <v>97</v>
      </c>
      <c r="BL6" s="29" t="s">
        <v>87</v>
      </c>
      <c r="BM6" s="40" t="s">
        <v>86</v>
      </c>
      <c r="BN6" s="29" t="s">
        <v>97</v>
      </c>
      <c r="BO6" s="40" t="s">
        <v>87</v>
      </c>
      <c r="BP6" s="40" t="s">
        <v>86</v>
      </c>
      <c r="BQ6" s="29" t="s">
        <v>97</v>
      </c>
      <c r="BR6" s="40" t="s">
        <v>87</v>
      </c>
    </row>
    <row r="7" spans="1:70"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c r="BP7" s="23">
        <v>6.9324200000000005</v>
      </c>
      <c r="BQ7" s="23">
        <v>88.59282</v>
      </c>
      <c r="BR7" s="23">
        <v>4.47476</v>
      </c>
    </row>
    <row r="8" spans="1:70"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c r="BP8" s="23">
        <v>15.954479999999998</v>
      </c>
      <c r="BQ8" s="23">
        <v>71.8917</v>
      </c>
      <c r="BR8" s="23">
        <v>12.153830000000001</v>
      </c>
    </row>
    <row r="9" spans="1:70"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c r="BP9" s="23">
        <v>15.33045</v>
      </c>
      <c r="BQ9" s="23">
        <v>84.66955</v>
      </c>
      <c r="BR9" s="23">
        <v>0</v>
      </c>
    </row>
    <row r="10" spans="1:70" ht="15">
      <c r="A10" s="27" t="s">
        <v>84</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c r="BP10" s="23">
        <v>15.670300000000001</v>
      </c>
      <c r="BQ10" s="23">
        <v>81.37143999999999</v>
      </c>
      <c r="BR10" s="23">
        <v>2.95826</v>
      </c>
    </row>
    <row r="11" spans="1:70"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c r="BP11" s="23">
        <v>8.04022</v>
      </c>
      <c r="BQ11" s="23">
        <v>91.95978</v>
      </c>
      <c r="BR11" s="23">
        <v>0</v>
      </c>
    </row>
    <row r="12" spans="1:70" ht="15">
      <c r="A12" s="27" t="s">
        <v>15</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c r="BP12" s="23">
        <v>12.34214</v>
      </c>
      <c r="BQ12" s="23">
        <v>80.89492</v>
      </c>
      <c r="BR12" s="23">
        <v>6.76294</v>
      </c>
    </row>
    <row r="13" spans="1:70" ht="15">
      <c r="A13" s="27" t="s">
        <v>18</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c r="BP13" s="23">
        <v>5.00739</v>
      </c>
      <c r="BQ13" s="23">
        <v>87.51012</v>
      </c>
      <c r="BR13" s="23">
        <v>7.48249</v>
      </c>
    </row>
    <row r="14" spans="1:70" ht="15">
      <c r="A14" s="27" t="s">
        <v>85</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c r="BP14" s="23">
        <v>15.54307</v>
      </c>
      <c r="BQ14" s="23">
        <v>82.60623</v>
      </c>
      <c r="BR14" s="23">
        <v>1.8507</v>
      </c>
    </row>
    <row r="15" spans="1:70" ht="15">
      <c r="A15" s="27" t="s">
        <v>25</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c r="BP15" s="23">
        <v>9.41043</v>
      </c>
      <c r="BQ15" s="23">
        <v>84.5341</v>
      </c>
      <c r="BR15" s="23">
        <v>6.05546</v>
      </c>
    </row>
    <row r="16" spans="24:69" ht="15">
      <c r="X16" s="28"/>
      <c r="AA16" s="28"/>
      <c r="AD16" s="28"/>
      <c r="AG16" s="28"/>
      <c r="BB16" s="28"/>
      <c r="BE16" s="28"/>
      <c r="BH16" s="28"/>
      <c r="BK16" s="23"/>
      <c r="BN16" s="28"/>
      <c r="BQ16" s="28"/>
    </row>
    <row r="17" spans="60:69" ht="15">
      <c r="BH17" s="23"/>
      <c r="BK17" s="23"/>
      <c r="BN17" s="28"/>
      <c r="BQ17" s="28"/>
    </row>
    <row r="18" spans="60:69" ht="15">
      <c r="BH18" s="23"/>
      <c r="BK18" s="28"/>
      <c r="BN18" s="28"/>
      <c r="BQ18" s="28"/>
    </row>
  </sheetData>
  <sheetProtection/>
  <mergeCells count="23">
    <mergeCell ref="BP5:BR5"/>
    <mergeCell ref="B5:D5"/>
    <mergeCell ref="E5:G5"/>
    <mergeCell ref="H5:J5"/>
    <mergeCell ref="K5:M5"/>
    <mergeCell ref="AC5:AE5"/>
    <mergeCell ref="N5:P5"/>
    <mergeCell ref="BJ5:BL5"/>
    <mergeCell ref="BG5:BI5"/>
    <mergeCell ref="Z5:AB5"/>
    <mergeCell ref="W5:Y5"/>
    <mergeCell ref="AR5:AT5"/>
    <mergeCell ref="AF5:AH5"/>
    <mergeCell ref="AX5:AZ5"/>
    <mergeCell ref="AO5:AQ5"/>
    <mergeCell ref="Q5:S5"/>
    <mergeCell ref="T5:V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8:X47"/>
  <sheetViews>
    <sheetView tabSelected="1" zoomScalePageLayoutView="0" workbookViewId="0" topLeftCell="O7">
      <selection activeCell="X9" sqref="X9"/>
    </sheetView>
  </sheetViews>
  <sheetFormatPr defaultColWidth="11.8515625" defaultRowHeight="15"/>
  <cols>
    <col min="1" max="1" width="18.57421875" style="0" customWidth="1"/>
  </cols>
  <sheetData>
    <row r="18" ht="15">
      <c r="A18" s="16" t="s">
        <v>163</v>
      </c>
    </row>
    <row r="19" spans="1:24" ht="15">
      <c r="A19" s="16" t="s">
        <v>131</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c r="X19" s="24">
        <v>40238</v>
      </c>
    </row>
    <row r="20" spans="1:24" ht="15">
      <c r="A20" s="16" t="s">
        <v>134</v>
      </c>
      <c r="B20">
        <v>-1.7</v>
      </c>
      <c r="C20">
        <v>-4.8</v>
      </c>
      <c r="D20">
        <v>-13.9</v>
      </c>
      <c r="E20">
        <v>-13.2</v>
      </c>
      <c r="F20">
        <v>-12.4</v>
      </c>
      <c r="G20">
        <v>-16.3</v>
      </c>
      <c r="H20">
        <v>-18.8</v>
      </c>
      <c r="I20">
        <v>-29</v>
      </c>
      <c r="J20">
        <v>-25.9</v>
      </c>
      <c r="K20">
        <v>-22.1</v>
      </c>
      <c r="L20">
        <v>-18.8</v>
      </c>
      <c r="M20">
        <v>-17.2</v>
      </c>
      <c r="N20">
        <v>-11.9</v>
      </c>
      <c r="O20">
        <v>-13.7</v>
      </c>
      <c r="P20">
        <v>-14.1</v>
      </c>
      <c r="Q20">
        <v>-8.8</v>
      </c>
      <c r="R20">
        <v>-8</v>
      </c>
      <c r="S20">
        <v>-10.5</v>
      </c>
      <c r="T20">
        <v>-5.2</v>
      </c>
      <c r="U20">
        <v>-10.9</v>
      </c>
      <c r="V20">
        <v>-5.2</v>
      </c>
      <c r="W20">
        <v>-4.7</v>
      </c>
      <c r="X20">
        <v>-3.6</v>
      </c>
    </row>
    <row r="21" spans="1:24" ht="15">
      <c r="A21" s="16" t="s">
        <v>113</v>
      </c>
      <c r="B21">
        <v>-10</v>
      </c>
      <c r="C21">
        <v>-12.3</v>
      </c>
      <c r="D21">
        <v>-23.7</v>
      </c>
      <c r="E21">
        <v>-22.3</v>
      </c>
      <c r="F21">
        <v>-26.3</v>
      </c>
      <c r="G21">
        <v>-25</v>
      </c>
      <c r="H21">
        <v>-35.3</v>
      </c>
      <c r="I21">
        <v>-32.3</v>
      </c>
      <c r="J21">
        <v>-26.3</v>
      </c>
      <c r="K21">
        <v>-23.3</v>
      </c>
      <c r="L21">
        <v>-25.3</v>
      </c>
      <c r="M21">
        <v>-23</v>
      </c>
      <c r="N21">
        <v>-18.3</v>
      </c>
      <c r="O21">
        <v>-16</v>
      </c>
      <c r="P21">
        <v>-19.3</v>
      </c>
      <c r="Q21">
        <v>-15.7</v>
      </c>
      <c r="R21">
        <v>-15.7</v>
      </c>
      <c r="S21">
        <v>-20.3</v>
      </c>
      <c r="T21">
        <v>-18.7</v>
      </c>
      <c r="U21">
        <v>-19.7</v>
      </c>
      <c r="V21">
        <v>-17.7</v>
      </c>
      <c r="W21">
        <v>-22.3</v>
      </c>
      <c r="X21">
        <v>-15</v>
      </c>
    </row>
    <row r="22" spans="1:24" ht="15">
      <c r="A22" s="16" t="s">
        <v>122</v>
      </c>
      <c r="B22">
        <v>-11.2</v>
      </c>
      <c r="C22">
        <v>-11.3</v>
      </c>
      <c r="D22">
        <v>-15.1</v>
      </c>
      <c r="E22">
        <v>-8.7</v>
      </c>
      <c r="F22">
        <v>-12.4</v>
      </c>
      <c r="G22">
        <v>-14.5</v>
      </c>
      <c r="H22">
        <v>-20.2</v>
      </c>
      <c r="I22">
        <v>-22.6</v>
      </c>
      <c r="J22">
        <v>-15</v>
      </c>
      <c r="K22">
        <v>-17.8</v>
      </c>
      <c r="L22">
        <v>-25.5</v>
      </c>
      <c r="M22">
        <v>-18.5</v>
      </c>
      <c r="N22">
        <v>-9.1</v>
      </c>
      <c r="O22">
        <v>-11.5</v>
      </c>
      <c r="P22">
        <v>-14</v>
      </c>
      <c r="Q22">
        <v>-6</v>
      </c>
      <c r="R22">
        <v>-6.6</v>
      </c>
      <c r="S22">
        <v>-4.7</v>
      </c>
      <c r="T22">
        <v>-4.9</v>
      </c>
      <c r="U22">
        <v>-10.5</v>
      </c>
      <c r="V22">
        <v>-3.3</v>
      </c>
      <c r="W22">
        <v>-5.8</v>
      </c>
      <c r="X22">
        <v>-3.8</v>
      </c>
    </row>
    <row r="23" spans="1:24" ht="15">
      <c r="A23" s="16" t="s">
        <v>109</v>
      </c>
      <c r="B23">
        <v>-14</v>
      </c>
      <c r="C23">
        <v>-14.3</v>
      </c>
      <c r="D23">
        <v>-18.7</v>
      </c>
      <c r="E23">
        <v>-15</v>
      </c>
      <c r="F23">
        <v>-17</v>
      </c>
      <c r="G23">
        <v>-22.7</v>
      </c>
      <c r="H23">
        <v>-24</v>
      </c>
      <c r="I23">
        <v>-28.7</v>
      </c>
      <c r="J23">
        <v>-24.3</v>
      </c>
      <c r="K23">
        <v>-14</v>
      </c>
      <c r="L23">
        <v>-15.7</v>
      </c>
      <c r="M23">
        <v>-17.3</v>
      </c>
      <c r="N23">
        <v>-15.3</v>
      </c>
      <c r="O23">
        <v>-17</v>
      </c>
      <c r="P23">
        <v>-17</v>
      </c>
      <c r="Q23">
        <v>-12</v>
      </c>
      <c r="R23">
        <v>-19.7</v>
      </c>
      <c r="S23">
        <v>-13</v>
      </c>
      <c r="T23">
        <v>-9</v>
      </c>
      <c r="U23">
        <v>-7</v>
      </c>
      <c r="V23">
        <v>4</v>
      </c>
      <c r="W23">
        <v>3.3</v>
      </c>
      <c r="X23">
        <v>-1.7</v>
      </c>
    </row>
    <row r="24" spans="1:24" ht="15">
      <c r="A24" s="16" t="s">
        <v>110</v>
      </c>
      <c r="B24">
        <v>19.8</v>
      </c>
      <c r="C24">
        <v>20.3</v>
      </c>
      <c r="D24">
        <v>16.4</v>
      </c>
      <c r="E24">
        <v>17</v>
      </c>
      <c r="F24">
        <v>19</v>
      </c>
      <c r="G24">
        <v>20.5</v>
      </c>
      <c r="H24">
        <v>18.2</v>
      </c>
      <c r="I24">
        <v>2.2</v>
      </c>
      <c r="J24">
        <v>2.4</v>
      </c>
      <c r="K24">
        <v>-2.3</v>
      </c>
      <c r="L24">
        <v>-14.4</v>
      </c>
      <c r="M24">
        <v>-11.3</v>
      </c>
      <c r="N24">
        <v>-13.3</v>
      </c>
      <c r="O24">
        <v>-13</v>
      </c>
      <c r="P24">
        <v>-14.1</v>
      </c>
      <c r="Q24">
        <v>-12.2</v>
      </c>
      <c r="R24">
        <v>0.3</v>
      </c>
      <c r="S24">
        <v>-2</v>
      </c>
      <c r="T24">
        <v>0.2</v>
      </c>
      <c r="U24">
        <v>-1.1</v>
      </c>
      <c r="V24">
        <v>-2.1</v>
      </c>
      <c r="W24">
        <v>-2</v>
      </c>
      <c r="X24">
        <v>-5.3</v>
      </c>
    </row>
    <row r="25" spans="1:24" ht="15">
      <c r="A25" s="16" t="s">
        <v>111</v>
      </c>
      <c r="B25">
        <v>25.4</v>
      </c>
      <c r="C25">
        <v>22.7</v>
      </c>
      <c r="D25">
        <v>23</v>
      </c>
      <c r="E25">
        <v>22.2</v>
      </c>
      <c r="F25">
        <v>23.6</v>
      </c>
      <c r="G25">
        <v>22.4</v>
      </c>
      <c r="H25">
        <v>18.5</v>
      </c>
      <c r="I25">
        <v>11.2</v>
      </c>
      <c r="J25">
        <v>0.1</v>
      </c>
      <c r="K25">
        <v>0.7</v>
      </c>
      <c r="L25">
        <v>5.7</v>
      </c>
      <c r="M25">
        <v>12.3</v>
      </c>
      <c r="N25">
        <v>12.7</v>
      </c>
      <c r="O25">
        <v>5.6</v>
      </c>
      <c r="P25">
        <v>5.7</v>
      </c>
      <c r="Q25">
        <v>2.2</v>
      </c>
      <c r="R25">
        <v>4.1</v>
      </c>
      <c r="S25">
        <v>2.3</v>
      </c>
      <c r="T25">
        <v>7.2</v>
      </c>
      <c r="U25">
        <v>-0.8</v>
      </c>
      <c r="V25">
        <v>-2.6</v>
      </c>
      <c r="W25">
        <v>-1.2</v>
      </c>
      <c r="X25">
        <v>2.7</v>
      </c>
    </row>
    <row r="26" spans="1:24" ht="15">
      <c r="A26" s="16" t="s">
        <v>112</v>
      </c>
      <c r="B26">
        <v>7.3</v>
      </c>
      <c r="C26">
        <v>7.3</v>
      </c>
      <c r="D26">
        <v>-0.7</v>
      </c>
      <c r="E26">
        <v>6</v>
      </c>
      <c r="F26">
        <v>-6.7</v>
      </c>
      <c r="G26">
        <v>-20.3</v>
      </c>
      <c r="H26">
        <v>-25.7</v>
      </c>
      <c r="I26">
        <v>-33.3</v>
      </c>
      <c r="J26">
        <v>-29.7</v>
      </c>
      <c r="K26">
        <v>-31.7</v>
      </c>
      <c r="L26">
        <v>-31.3</v>
      </c>
      <c r="M26">
        <v>-17</v>
      </c>
      <c r="N26">
        <v>-14.7</v>
      </c>
      <c r="O26">
        <v>-14</v>
      </c>
      <c r="P26">
        <v>-7</v>
      </c>
      <c r="Q26">
        <v>3.7</v>
      </c>
      <c r="R26">
        <v>-5.7</v>
      </c>
      <c r="S26">
        <v>-2.3</v>
      </c>
      <c r="T26">
        <v>-2</v>
      </c>
      <c r="U26">
        <v>-4.3</v>
      </c>
      <c r="V26">
        <v>2</v>
      </c>
      <c r="W26">
        <v>-1</v>
      </c>
      <c r="X26">
        <v>6.7</v>
      </c>
    </row>
    <row r="27" spans="1:24" ht="15">
      <c r="A27" s="16" t="s">
        <v>114</v>
      </c>
      <c r="B27">
        <v>7.7</v>
      </c>
      <c r="C27">
        <v>5</v>
      </c>
      <c r="D27">
        <v>-4.2</v>
      </c>
      <c r="E27">
        <v>-5.4</v>
      </c>
      <c r="F27">
        <v>-12.7</v>
      </c>
      <c r="G27">
        <v>-22.3</v>
      </c>
      <c r="H27">
        <v>-33</v>
      </c>
      <c r="I27">
        <v>-48.3</v>
      </c>
      <c r="J27">
        <v>-48.6</v>
      </c>
      <c r="K27">
        <v>-44.6</v>
      </c>
      <c r="L27">
        <v>-42.2</v>
      </c>
      <c r="M27">
        <v>-36.8</v>
      </c>
      <c r="N27">
        <v>-27.9</v>
      </c>
      <c r="O27">
        <v>-33.9</v>
      </c>
      <c r="P27">
        <v>-29</v>
      </c>
      <c r="Q27">
        <v>-25.1</v>
      </c>
      <c r="R27">
        <v>-24.1</v>
      </c>
      <c r="S27">
        <v>-27.3</v>
      </c>
      <c r="T27">
        <v>-28</v>
      </c>
      <c r="U27">
        <v>-37.8</v>
      </c>
      <c r="V27">
        <v>-30.4</v>
      </c>
      <c r="W27">
        <v>-19.9</v>
      </c>
      <c r="X27">
        <v>-15.1</v>
      </c>
    </row>
    <row r="28" spans="1:24" ht="15">
      <c r="A28" s="16" t="s">
        <v>128</v>
      </c>
      <c r="B28">
        <v>18.3</v>
      </c>
      <c r="C28">
        <v>12.7</v>
      </c>
      <c r="D28">
        <v>4.3</v>
      </c>
      <c r="E28">
        <v>6.7</v>
      </c>
      <c r="F28">
        <v>3.7</v>
      </c>
      <c r="G28">
        <v>0</v>
      </c>
      <c r="H28">
        <v>-4.7</v>
      </c>
      <c r="I28">
        <v>-12.7</v>
      </c>
      <c r="J28">
        <v>-9.3</v>
      </c>
      <c r="K28">
        <v>-10</v>
      </c>
      <c r="L28">
        <v>-13.3</v>
      </c>
      <c r="M28">
        <v>-12.3</v>
      </c>
      <c r="N28">
        <v>-16</v>
      </c>
      <c r="O28">
        <v>-19</v>
      </c>
      <c r="P28">
        <v>-14</v>
      </c>
      <c r="Q28">
        <v>-15</v>
      </c>
      <c r="R28">
        <v>-11</v>
      </c>
      <c r="S28">
        <v>-16</v>
      </c>
      <c r="T28">
        <v>-7.3</v>
      </c>
      <c r="U28">
        <v>-8.7</v>
      </c>
      <c r="V28">
        <v>-2</v>
      </c>
      <c r="W28">
        <v>2</v>
      </c>
      <c r="X28">
        <v>5.3</v>
      </c>
    </row>
    <row r="29" spans="1:24" ht="15">
      <c r="A29" s="16" t="s">
        <v>117</v>
      </c>
      <c r="B29">
        <v>2.7</v>
      </c>
      <c r="C29">
        <v>-6.8</v>
      </c>
      <c r="D29">
        <v>-13.9</v>
      </c>
      <c r="E29">
        <v>-14.4</v>
      </c>
      <c r="F29">
        <v>0.6</v>
      </c>
      <c r="G29">
        <v>-20.9</v>
      </c>
      <c r="H29">
        <v>-1.2</v>
      </c>
      <c r="I29">
        <v>-29</v>
      </c>
      <c r="J29">
        <v>-27.8</v>
      </c>
      <c r="K29">
        <v>-22.9</v>
      </c>
      <c r="L29">
        <v>0</v>
      </c>
      <c r="M29">
        <v>-23.8</v>
      </c>
      <c r="N29">
        <v>-1.2</v>
      </c>
      <c r="O29">
        <v>-22.5</v>
      </c>
      <c r="P29">
        <v>-17.9</v>
      </c>
      <c r="Q29">
        <v>-12.9</v>
      </c>
      <c r="R29">
        <v>-11.1</v>
      </c>
      <c r="S29">
        <v>-10.8</v>
      </c>
      <c r="T29">
        <v>-7.2</v>
      </c>
      <c r="U29">
        <v>-11.1</v>
      </c>
      <c r="V29">
        <v>-8.4</v>
      </c>
      <c r="W29">
        <v>-8.4</v>
      </c>
      <c r="X29">
        <v>-10.6</v>
      </c>
    </row>
    <row r="30" spans="1:24" ht="15">
      <c r="A30" s="16" t="s">
        <v>121</v>
      </c>
      <c r="B30">
        <v>14.3</v>
      </c>
      <c r="C30">
        <v>9.7</v>
      </c>
      <c r="D30">
        <v>1.3</v>
      </c>
      <c r="E30">
        <v>7.3</v>
      </c>
      <c r="F30">
        <v>3.7</v>
      </c>
      <c r="G30">
        <v>5.7</v>
      </c>
      <c r="H30">
        <v>-4.3</v>
      </c>
      <c r="I30">
        <v>-11</v>
      </c>
      <c r="J30">
        <v>-14.3</v>
      </c>
      <c r="K30">
        <v>-12.3</v>
      </c>
      <c r="L30">
        <v>-18.3</v>
      </c>
      <c r="M30">
        <v>-15.7</v>
      </c>
      <c r="N30">
        <v>-16.7</v>
      </c>
      <c r="O30">
        <v>-23</v>
      </c>
      <c r="P30">
        <v>-17</v>
      </c>
      <c r="Q30">
        <v>-10.7</v>
      </c>
      <c r="R30">
        <v>-13.3</v>
      </c>
      <c r="S30">
        <v>-15.7</v>
      </c>
      <c r="T30">
        <v>-8.7</v>
      </c>
      <c r="U30">
        <v>-4</v>
      </c>
      <c r="V30">
        <v>-2</v>
      </c>
      <c r="W30">
        <v>-0.7</v>
      </c>
      <c r="X30">
        <v>-3.3</v>
      </c>
    </row>
    <row r="31" spans="1:24" ht="15">
      <c r="A31" s="16" t="s">
        <v>130</v>
      </c>
      <c r="B31">
        <v>-11.4</v>
      </c>
      <c r="C31">
        <v>-12.5</v>
      </c>
      <c r="D31">
        <v>-33.3</v>
      </c>
      <c r="E31">
        <v>-37</v>
      </c>
      <c r="F31">
        <v>-39.6</v>
      </c>
      <c r="G31">
        <v>-36</v>
      </c>
      <c r="H31">
        <v>-40.1</v>
      </c>
      <c r="I31">
        <v>-50.2</v>
      </c>
      <c r="J31">
        <v>-45.3</v>
      </c>
      <c r="K31">
        <v>-37.5</v>
      </c>
      <c r="L31">
        <v>-30.7</v>
      </c>
      <c r="M31">
        <v>-17.5</v>
      </c>
      <c r="N31">
        <v>-17.2</v>
      </c>
      <c r="O31">
        <v>-12.6</v>
      </c>
      <c r="P31">
        <v>-20.7</v>
      </c>
      <c r="Q31">
        <v>-6.3</v>
      </c>
      <c r="R31">
        <v>1.2</v>
      </c>
      <c r="S31">
        <v>-4.1</v>
      </c>
      <c r="T31">
        <v>8.1</v>
      </c>
      <c r="U31">
        <v>-6.6</v>
      </c>
      <c r="V31">
        <v>-4.8</v>
      </c>
      <c r="W31">
        <v>4</v>
      </c>
      <c r="X31">
        <v>-2.8</v>
      </c>
    </row>
    <row r="32" spans="1:24" ht="15">
      <c r="A32" s="16" t="s">
        <v>116</v>
      </c>
      <c r="B32">
        <v>-22.1</v>
      </c>
      <c r="C32">
        <v>-28.9</v>
      </c>
      <c r="D32">
        <v>-25.6</v>
      </c>
      <c r="E32">
        <v>-30</v>
      </c>
      <c r="F32">
        <v>-28.8</v>
      </c>
      <c r="G32">
        <v>-25.5</v>
      </c>
      <c r="H32">
        <v>-25.9</v>
      </c>
      <c r="I32">
        <v>-35</v>
      </c>
      <c r="J32">
        <v>-29.6</v>
      </c>
      <c r="K32">
        <v>-31.9</v>
      </c>
      <c r="L32">
        <v>-26.9</v>
      </c>
      <c r="M32">
        <v>-25.7</v>
      </c>
      <c r="N32">
        <v>-19</v>
      </c>
      <c r="O32">
        <v>-25.4</v>
      </c>
      <c r="P32">
        <v>-21.9</v>
      </c>
      <c r="Q32">
        <v>-17.6</v>
      </c>
      <c r="R32">
        <v>-18.7</v>
      </c>
      <c r="S32">
        <v>-17.3</v>
      </c>
      <c r="T32">
        <v>-23</v>
      </c>
      <c r="U32">
        <v>-27.6</v>
      </c>
      <c r="V32">
        <v>-23</v>
      </c>
      <c r="W32">
        <v>-15</v>
      </c>
      <c r="X32">
        <v>-13.4</v>
      </c>
    </row>
    <row r="33" spans="1:24" ht="15">
      <c r="A33" s="16" t="s">
        <v>129</v>
      </c>
      <c r="B33">
        <v>6.9</v>
      </c>
      <c r="C33">
        <v>7.7</v>
      </c>
      <c r="D33">
        <v>4.9</v>
      </c>
      <c r="E33">
        <v>0.4</v>
      </c>
      <c r="F33">
        <v>-1.2</v>
      </c>
      <c r="G33">
        <v>-3.5</v>
      </c>
      <c r="H33">
        <v>-21.7</v>
      </c>
      <c r="I33">
        <v>-30.5</v>
      </c>
      <c r="J33">
        <v>-28.7</v>
      </c>
      <c r="K33">
        <v>-16.5</v>
      </c>
      <c r="L33">
        <v>-17</v>
      </c>
      <c r="M33">
        <v>-12.2</v>
      </c>
      <c r="N33">
        <v>-1.5</v>
      </c>
      <c r="O33">
        <v>3.5</v>
      </c>
      <c r="P33">
        <v>6</v>
      </c>
      <c r="Q33">
        <v>21.9</v>
      </c>
      <c r="R33">
        <v>26.9</v>
      </c>
      <c r="S33">
        <v>22.9</v>
      </c>
      <c r="T33">
        <v>28.4</v>
      </c>
      <c r="U33">
        <v>27.2</v>
      </c>
      <c r="V33">
        <v>35.8</v>
      </c>
      <c r="W33">
        <v>28.7</v>
      </c>
      <c r="X33">
        <v>26.3</v>
      </c>
    </row>
    <row r="34" spans="1:24" ht="15">
      <c r="A34" s="16" t="s">
        <v>118</v>
      </c>
      <c r="B34">
        <v>18</v>
      </c>
      <c r="C34">
        <v>19.7</v>
      </c>
      <c r="D34">
        <v>13.9</v>
      </c>
      <c r="E34">
        <v>24.4</v>
      </c>
      <c r="F34">
        <v>27.7</v>
      </c>
      <c r="G34">
        <v>20</v>
      </c>
      <c r="H34">
        <v>14.2</v>
      </c>
      <c r="I34">
        <v>-2.1</v>
      </c>
      <c r="J34">
        <v>-3.4</v>
      </c>
      <c r="K34">
        <v>6.5</v>
      </c>
      <c r="L34">
        <v>-2.4</v>
      </c>
      <c r="M34">
        <v>6.4</v>
      </c>
      <c r="N34">
        <v>-2</v>
      </c>
      <c r="O34">
        <v>3.8</v>
      </c>
      <c r="P34">
        <v>8.4</v>
      </c>
      <c r="Q34">
        <v>1.5</v>
      </c>
      <c r="R34">
        <v>-4.7</v>
      </c>
      <c r="S34">
        <v>-10.6</v>
      </c>
      <c r="T34">
        <v>5.6</v>
      </c>
      <c r="U34">
        <v>-3.9</v>
      </c>
      <c r="V34">
        <v>23.6</v>
      </c>
      <c r="W34">
        <v>17.8</v>
      </c>
      <c r="X34">
        <v>29</v>
      </c>
    </row>
    <row r="35" spans="1:24" ht="15">
      <c r="A35" s="16" t="s">
        <v>157</v>
      </c>
      <c r="B35">
        <v>10.3</v>
      </c>
      <c r="C35">
        <v>5.2</v>
      </c>
      <c r="D35">
        <v>2.7</v>
      </c>
      <c r="E35">
        <v>-0.9</v>
      </c>
      <c r="F35">
        <v>1.6</v>
      </c>
      <c r="G35">
        <v>0</v>
      </c>
      <c r="H35">
        <v>-8.9</v>
      </c>
      <c r="I35">
        <v>-24.3</v>
      </c>
      <c r="J35">
        <v>-23.1</v>
      </c>
      <c r="K35">
        <v>-27.8</v>
      </c>
      <c r="L35">
        <v>-28.1</v>
      </c>
      <c r="M35">
        <v>-23.5</v>
      </c>
      <c r="N35">
        <v>-19.8</v>
      </c>
      <c r="O35">
        <v>-18.1</v>
      </c>
      <c r="P35">
        <v>-22.2</v>
      </c>
      <c r="Q35">
        <v>-22.8</v>
      </c>
      <c r="R35">
        <v>-17.7</v>
      </c>
      <c r="S35">
        <v>-22.4</v>
      </c>
      <c r="T35">
        <v>-25.5</v>
      </c>
      <c r="U35">
        <v>-34.2</v>
      </c>
      <c r="V35">
        <v>-28</v>
      </c>
      <c r="W35">
        <v>-22.4</v>
      </c>
      <c r="X35">
        <v>-13.5</v>
      </c>
    </row>
    <row r="36" spans="1:24" ht="15">
      <c r="A36" s="16" t="s">
        <v>108</v>
      </c>
      <c r="B36">
        <v>6.9</v>
      </c>
      <c r="C36">
        <v>3.1</v>
      </c>
      <c r="D36">
        <v>-0.8</v>
      </c>
      <c r="E36">
        <v>-2.5</v>
      </c>
      <c r="F36">
        <v>-7.4</v>
      </c>
      <c r="G36">
        <v>-14.6</v>
      </c>
      <c r="H36">
        <v>-19.7</v>
      </c>
      <c r="I36">
        <v>-35.5</v>
      </c>
      <c r="J36">
        <v>-34</v>
      </c>
      <c r="K36">
        <v>-35.9</v>
      </c>
      <c r="L36">
        <v>-33.2</v>
      </c>
      <c r="M36">
        <v>-22.6</v>
      </c>
      <c r="N36">
        <v>-19.1</v>
      </c>
      <c r="O36">
        <v>-19.9</v>
      </c>
      <c r="P36">
        <v>-18.9</v>
      </c>
      <c r="Q36">
        <v>-20.9</v>
      </c>
      <c r="R36">
        <v>-20.4</v>
      </c>
      <c r="S36">
        <v>-21.2</v>
      </c>
      <c r="T36">
        <v>-18.3</v>
      </c>
      <c r="U36">
        <v>-22.8</v>
      </c>
      <c r="V36">
        <v>-22.1</v>
      </c>
      <c r="W36">
        <v>-19.6</v>
      </c>
      <c r="X36">
        <v>-7.8</v>
      </c>
    </row>
    <row r="37" spans="1:24" ht="15">
      <c r="A37" s="16" t="s">
        <v>119</v>
      </c>
      <c r="B37">
        <v>19.2</v>
      </c>
      <c r="C37">
        <v>10.2</v>
      </c>
      <c r="D37">
        <v>13.5</v>
      </c>
      <c r="E37">
        <v>11.6</v>
      </c>
      <c r="F37">
        <v>4</v>
      </c>
      <c r="G37">
        <v>-11.6</v>
      </c>
      <c r="H37">
        <v>-24.3</v>
      </c>
      <c r="I37">
        <v>-37.7</v>
      </c>
      <c r="J37">
        <v>-55.5</v>
      </c>
      <c r="K37">
        <v>-58.3</v>
      </c>
      <c r="L37">
        <v>-53.1</v>
      </c>
      <c r="M37">
        <v>-54.4</v>
      </c>
      <c r="N37">
        <v>-30</v>
      </c>
      <c r="O37">
        <v>-28.1</v>
      </c>
      <c r="P37">
        <v>-23.4</v>
      </c>
      <c r="Q37">
        <v>-31.7</v>
      </c>
      <c r="R37">
        <v>-37.7</v>
      </c>
      <c r="S37">
        <v>-29.3</v>
      </c>
      <c r="T37">
        <v>-35.2</v>
      </c>
      <c r="U37">
        <v>-42.2</v>
      </c>
      <c r="V37">
        <v>-33.2</v>
      </c>
      <c r="W37">
        <v>-29.1</v>
      </c>
      <c r="X37">
        <v>-26.5</v>
      </c>
    </row>
    <row r="38" spans="1:24" ht="15">
      <c r="A38" s="16" t="s">
        <v>120</v>
      </c>
      <c r="B38">
        <v>-14.2</v>
      </c>
      <c r="C38">
        <v>-17.1</v>
      </c>
      <c r="D38">
        <v>-9.7</v>
      </c>
      <c r="E38">
        <v>-10.8</v>
      </c>
      <c r="F38">
        <v>-8.2</v>
      </c>
      <c r="G38">
        <v>-17.9</v>
      </c>
      <c r="H38">
        <v>-30.4</v>
      </c>
      <c r="I38">
        <v>-41.4</v>
      </c>
      <c r="J38">
        <v>-28.7</v>
      </c>
      <c r="K38">
        <v>-33.9</v>
      </c>
      <c r="L38">
        <v>-42.2</v>
      </c>
      <c r="M38">
        <v>-33.2</v>
      </c>
      <c r="N38">
        <v>-27.1</v>
      </c>
      <c r="O38">
        <v>-23.8</v>
      </c>
      <c r="P38">
        <v>-27.3</v>
      </c>
      <c r="Q38">
        <v>-20</v>
      </c>
      <c r="R38">
        <v>-22.8</v>
      </c>
      <c r="S38">
        <v>-18.4</v>
      </c>
      <c r="T38">
        <v>-25.4</v>
      </c>
      <c r="U38">
        <v>-22.5</v>
      </c>
      <c r="V38">
        <v>-24.2</v>
      </c>
      <c r="W38">
        <v>-14.8</v>
      </c>
      <c r="X38">
        <v>-14.6</v>
      </c>
    </row>
    <row r="39" spans="1:24" ht="15">
      <c r="A39" s="16" t="s">
        <v>123</v>
      </c>
      <c r="B39">
        <v>8.6</v>
      </c>
      <c r="C39">
        <v>7.2</v>
      </c>
      <c r="D39">
        <v>5.6</v>
      </c>
      <c r="E39">
        <v>5.5</v>
      </c>
      <c r="F39">
        <v>3.2</v>
      </c>
      <c r="G39">
        <v>1.7</v>
      </c>
      <c r="H39">
        <v>-0.1</v>
      </c>
      <c r="I39">
        <v>-7.5</v>
      </c>
      <c r="J39">
        <v>-3.1</v>
      </c>
      <c r="K39">
        <v>-14.5</v>
      </c>
      <c r="L39">
        <v>-16.6</v>
      </c>
      <c r="M39">
        <v>-8</v>
      </c>
      <c r="N39">
        <v>-2.4</v>
      </c>
      <c r="O39">
        <v>-7.3</v>
      </c>
      <c r="P39">
        <v>-7</v>
      </c>
      <c r="Q39">
        <v>-1.8</v>
      </c>
      <c r="R39">
        <v>-3</v>
      </c>
      <c r="S39">
        <v>-4.4</v>
      </c>
      <c r="T39">
        <v>-3.6</v>
      </c>
      <c r="U39">
        <v>-6.5</v>
      </c>
      <c r="V39">
        <v>-8.9</v>
      </c>
      <c r="W39">
        <v>-8.2</v>
      </c>
      <c r="X39">
        <v>-5.4</v>
      </c>
    </row>
    <row r="40" spans="1:24" ht="15">
      <c r="A40" s="16" t="s">
        <v>124</v>
      </c>
      <c r="B40">
        <v>-13.2</v>
      </c>
      <c r="C40">
        <v>-17.7</v>
      </c>
      <c r="D40">
        <v>-20.9</v>
      </c>
      <c r="E40">
        <v>-15.9</v>
      </c>
      <c r="F40">
        <v>-17.4</v>
      </c>
      <c r="G40">
        <v>-22.1</v>
      </c>
      <c r="H40">
        <v>-24.6</v>
      </c>
      <c r="I40">
        <v>-27.7</v>
      </c>
      <c r="J40">
        <v>-24.8</v>
      </c>
      <c r="K40">
        <v>-28.1</v>
      </c>
      <c r="L40">
        <v>-25.2</v>
      </c>
      <c r="M40">
        <v>-23.8</v>
      </c>
      <c r="N40">
        <v>-19.2</v>
      </c>
      <c r="O40">
        <v>-16.5</v>
      </c>
      <c r="P40">
        <v>-18.5</v>
      </c>
      <c r="Q40">
        <v>-13.6</v>
      </c>
      <c r="R40">
        <v>-15.4</v>
      </c>
      <c r="S40">
        <v>-10.9</v>
      </c>
      <c r="T40">
        <v>-13.9</v>
      </c>
      <c r="U40">
        <v>-16.5</v>
      </c>
      <c r="V40">
        <v>-9.2</v>
      </c>
      <c r="W40">
        <v>-12.7</v>
      </c>
      <c r="X40">
        <v>-7.3</v>
      </c>
    </row>
    <row r="41" spans="1:24" ht="15">
      <c r="A41" s="16" t="s">
        <v>125</v>
      </c>
      <c r="B41">
        <v>21.8</v>
      </c>
      <c r="C41">
        <v>22.2</v>
      </c>
      <c r="D41">
        <v>22.5</v>
      </c>
      <c r="E41">
        <v>20</v>
      </c>
      <c r="F41">
        <v>19.5</v>
      </c>
      <c r="G41">
        <v>14.6</v>
      </c>
      <c r="H41">
        <v>-1.2</v>
      </c>
      <c r="I41">
        <v>0.3</v>
      </c>
      <c r="J41">
        <v>1.9</v>
      </c>
      <c r="K41">
        <v>-22.1</v>
      </c>
      <c r="L41">
        <v>-15.5</v>
      </c>
      <c r="M41">
        <v>-24.4</v>
      </c>
      <c r="N41">
        <v>-17.9</v>
      </c>
      <c r="O41">
        <v>-16.7</v>
      </c>
      <c r="P41">
        <v>-17.6</v>
      </c>
      <c r="Q41">
        <v>-15</v>
      </c>
      <c r="R41">
        <v>-1.8</v>
      </c>
      <c r="S41">
        <v>-14.6</v>
      </c>
      <c r="T41">
        <v>-11.9</v>
      </c>
      <c r="U41">
        <v>-13.3</v>
      </c>
      <c r="V41">
        <v>-14.3</v>
      </c>
      <c r="W41">
        <v>-18</v>
      </c>
      <c r="X41">
        <v>-11.8</v>
      </c>
    </row>
    <row r="42" spans="1:24" ht="15">
      <c r="A42" s="16" t="s">
        <v>127</v>
      </c>
      <c r="B42">
        <v>30</v>
      </c>
      <c r="C42">
        <v>27.7</v>
      </c>
      <c r="D42">
        <v>22.7</v>
      </c>
      <c r="E42">
        <v>18</v>
      </c>
      <c r="F42">
        <v>18</v>
      </c>
      <c r="G42">
        <v>14</v>
      </c>
      <c r="H42">
        <v>7.3</v>
      </c>
      <c r="I42">
        <v>-8.7</v>
      </c>
      <c r="J42">
        <v>-5.7</v>
      </c>
      <c r="K42">
        <v>-8</v>
      </c>
      <c r="L42">
        <v>-18</v>
      </c>
      <c r="M42">
        <v>-17</v>
      </c>
      <c r="N42">
        <v>-13.7</v>
      </c>
      <c r="O42">
        <v>-13</v>
      </c>
      <c r="P42">
        <v>-16.3</v>
      </c>
      <c r="Q42">
        <v>-12.7</v>
      </c>
      <c r="R42">
        <v>-14</v>
      </c>
      <c r="S42">
        <v>-11.7</v>
      </c>
      <c r="T42">
        <v>-12.3</v>
      </c>
      <c r="U42">
        <v>-16.3</v>
      </c>
      <c r="V42">
        <v>-16</v>
      </c>
      <c r="W42">
        <v>-8.7</v>
      </c>
      <c r="X42">
        <v>-3.3</v>
      </c>
    </row>
    <row r="43" spans="1:24" ht="15">
      <c r="A43" s="16" t="s">
        <v>126</v>
      </c>
      <c r="B43">
        <v>29.9</v>
      </c>
      <c r="C43">
        <v>25.2</v>
      </c>
      <c r="D43">
        <v>30</v>
      </c>
      <c r="E43">
        <v>25.9</v>
      </c>
      <c r="F43">
        <v>25.7</v>
      </c>
      <c r="G43">
        <v>24.7</v>
      </c>
      <c r="H43">
        <v>8.1</v>
      </c>
      <c r="I43">
        <v>-5.3</v>
      </c>
      <c r="J43">
        <v>-14.4</v>
      </c>
      <c r="K43">
        <v>-13.9</v>
      </c>
      <c r="L43">
        <v>-23.6</v>
      </c>
      <c r="M43">
        <v>-18.5</v>
      </c>
      <c r="N43">
        <v>-18.3</v>
      </c>
      <c r="O43">
        <v>-22.3</v>
      </c>
      <c r="P43">
        <v>-15.8</v>
      </c>
      <c r="Q43">
        <v>-6.4</v>
      </c>
      <c r="R43">
        <v>-6</v>
      </c>
      <c r="S43">
        <v>-9.7</v>
      </c>
      <c r="T43">
        <v>-9.4</v>
      </c>
      <c r="U43">
        <v>-7.6</v>
      </c>
      <c r="V43">
        <v>-11.2</v>
      </c>
      <c r="W43">
        <v>-8</v>
      </c>
      <c r="X43">
        <v>-7.5</v>
      </c>
    </row>
    <row r="44" spans="1:24" ht="15">
      <c r="A44" s="16" t="s">
        <v>132</v>
      </c>
      <c r="B44" s="36">
        <v>-19.633333333333336</v>
      </c>
      <c r="C44" s="36">
        <v>-23.793333333333333</v>
      </c>
      <c r="D44" s="36">
        <v>-20.564666666666668</v>
      </c>
      <c r="E44" s="36">
        <v>-7.751426666666666</v>
      </c>
      <c r="F44" s="36">
        <v>-9.402963333333332</v>
      </c>
      <c r="G44" s="36">
        <v>-20.70707</v>
      </c>
      <c r="H44" s="36">
        <v>-27.166763333333325</v>
      </c>
      <c r="I44" s="36">
        <v>-30.790499999999998</v>
      </c>
      <c r="J44" s="36">
        <v>-29.544316666666663</v>
      </c>
      <c r="K44" s="36">
        <v>-25.961560000000002</v>
      </c>
      <c r="L44" s="36">
        <v>-17.05078</v>
      </c>
      <c r="M44" s="36">
        <v>-9.79472</v>
      </c>
      <c r="N44" s="36">
        <v>-10.089560000000002</v>
      </c>
      <c r="O44" s="36">
        <v>-8.836676666666667</v>
      </c>
      <c r="P44" s="36">
        <v>-6.78649333333333</v>
      </c>
      <c r="Q44" s="36">
        <v>-5.05708</v>
      </c>
      <c r="R44" s="36">
        <v>-4.92732333333333</v>
      </c>
      <c r="S44" s="36">
        <v>-10.34893</v>
      </c>
      <c r="T44" s="36">
        <v>-9.9</v>
      </c>
      <c r="U44" s="28">
        <v>-19.21</v>
      </c>
      <c r="V44" s="36">
        <v>-17.47</v>
      </c>
      <c r="W44" s="36">
        <v>-10.4</v>
      </c>
      <c r="X44" s="36">
        <v>-5.5</v>
      </c>
    </row>
    <row r="45" spans="1:24" ht="15">
      <c r="A45" s="16" t="s">
        <v>115</v>
      </c>
      <c r="B45">
        <v>27.5</v>
      </c>
      <c r="C45">
        <v>21.9</v>
      </c>
      <c r="D45">
        <v>11.6</v>
      </c>
      <c r="E45">
        <v>6.7</v>
      </c>
      <c r="F45">
        <v>4.9</v>
      </c>
      <c r="G45">
        <v>-2.3</v>
      </c>
      <c r="H45">
        <v>-15</v>
      </c>
      <c r="I45">
        <v>-26.8</v>
      </c>
      <c r="J45">
        <v>-28.1</v>
      </c>
      <c r="K45">
        <v>-31.8</v>
      </c>
      <c r="L45">
        <v>-33.7</v>
      </c>
      <c r="M45">
        <v>-29</v>
      </c>
      <c r="N45">
        <v>-11</v>
      </c>
      <c r="O45">
        <v>-0.5</v>
      </c>
      <c r="P45">
        <v>0.7</v>
      </c>
      <c r="Q45">
        <v>-2.5</v>
      </c>
      <c r="R45">
        <v>0.7</v>
      </c>
      <c r="S45">
        <v>9.1</v>
      </c>
      <c r="T45">
        <v>0.4</v>
      </c>
      <c r="U45">
        <v>-10.8</v>
      </c>
      <c r="V45">
        <v>-17.1</v>
      </c>
      <c r="W45">
        <v>-21.1</v>
      </c>
      <c r="X45">
        <v>-39.9</v>
      </c>
    </row>
    <row r="47" ht="15">
      <c r="A47" s="31" t="s">
        <v>156</v>
      </c>
    </row>
  </sheetData>
  <sheetProtection/>
  <hyperlinks>
    <hyperlink ref="A47"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8" sqref="H28"/>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B8" sqref="B8"/>
    </sheetView>
  </sheetViews>
  <sheetFormatPr defaultColWidth="9.140625" defaultRowHeight="15"/>
  <cols>
    <col min="1" max="1" width="14.421875" style="0" bestFit="1" customWidth="1"/>
    <col min="2" max="2" width="57.57421875" style="0" bestFit="1" customWidth="1"/>
  </cols>
  <sheetData>
    <row r="3" ht="21">
      <c r="A3" s="15" t="s">
        <v>69</v>
      </c>
    </row>
    <row r="5" spans="1:2" ht="15">
      <c r="A5" s="18" t="s">
        <v>137</v>
      </c>
      <c r="B5" s="31" t="s">
        <v>70</v>
      </c>
    </row>
    <row r="6" spans="1:2" ht="15">
      <c r="A6" s="18" t="s">
        <v>138</v>
      </c>
      <c r="B6" s="31" t="s">
        <v>164</v>
      </c>
    </row>
    <row r="7" spans="1:2" ht="15">
      <c r="A7" s="18" t="s">
        <v>139</v>
      </c>
      <c r="B7" s="31" t="s">
        <v>165</v>
      </c>
    </row>
    <row r="8" spans="1:2" ht="15">
      <c r="A8" s="18" t="s">
        <v>140</v>
      </c>
      <c r="B8" s="31" t="s">
        <v>72</v>
      </c>
    </row>
    <row r="9" spans="1:2" ht="15">
      <c r="A9" s="18" t="s">
        <v>141</v>
      </c>
      <c r="B9" s="31" t="s">
        <v>159</v>
      </c>
    </row>
    <row r="10" spans="1:2" ht="15">
      <c r="A10" s="18" t="s">
        <v>142</v>
      </c>
      <c r="B10" s="31" t="s">
        <v>136</v>
      </c>
    </row>
    <row r="11" spans="1:2" ht="15">
      <c r="A11" s="18" t="s">
        <v>143</v>
      </c>
      <c r="B11" s="31" t="s">
        <v>99</v>
      </c>
    </row>
    <row r="12" spans="1:2" ht="15">
      <c r="A12" s="18" t="s">
        <v>144</v>
      </c>
      <c r="B12" s="31" t="s">
        <v>100</v>
      </c>
    </row>
    <row r="13" spans="1:2" ht="15">
      <c r="A13" s="18" t="s">
        <v>145</v>
      </c>
      <c r="B13" s="31" t="s">
        <v>101</v>
      </c>
    </row>
    <row r="14" spans="1:2" ht="15">
      <c r="A14" s="18" t="s">
        <v>146</v>
      </c>
      <c r="B14" s="31" t="s">
        <v>102</v>
      </c>
    </row>
    <row r="15" spans="1:2" ht="15">
      <c r="A15" s="18" t="s">
        <v>147</v>
      </c>
      <c r="B15" s="31" t="s">
        <v>103</v>
      </c>
    </row>
    <row r="16" spans="1:2" ht="15">
      <c r="A16" s="18" t="s">
        <v>148</v>
      </c>
      <c r="B16" s="31" t="s">
        <v>104</v>
      </c>
    </row>
    <row r="17" spans="1:2" ht="15">
      <c r="A17" s="18" t="s">
        <v>149</v>
      </c>
      <c r="B17" s="31" t="s">
        <v>105</v>
      </c>
    </row>
    <row r="18" spans="1:2" ht="15">
      <c r="A18" s="18" t="s">
        <v>150</v>
      </c>
      <c r="B18" s="31" t="s">
        <v>106</v>
      </c>
    </row>
    <row r="19" spans="1:2" ht="15">
      <c r="A19" s="18" t="s">
        <v>151</v>
      </c>
      <c r="B19" s="31" t="s">
        <v>160</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P1" sqref="P1:P16384"/>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B24" sqref="B24"/>
    </sheetView>
  </sheetViews>
  <sheetFormatPr defaultColWidth="9.140625" defaultRowHeight="15"/>
  <cols>
    <col min="1" max="1" width="66.28125" style="0" customWidth="1"/>
    <col min="2" max="2" width="88.140625" style="0" customWidth="1"/>
  </cols>
  <sheetData>
    <row r="1" spans="1:2" ht="15.75" thickBot="1">
      <c r="A1" s="49" t="s">
        <v>161</v>
      </c>
      <c r="B1" s="49"/>
    </row>
    <row r="2" spans="1:2" ht="15.75" thickBot="1">
      <c r="A2" s="1" t="s">
        <v>0</v>
      </c>
      <c r="B2" s="2" t="s">
        <v>1</v>
      </c>
    </row>
    <row r="3" spans="1:2" ht="15.75" thickBot="1">
      <c r="A3" s="5" t="s">
        <v>2</v>
      </c>
      <c r="B3" s="3" t="s">
        <v>3</v>
      </c>
    </row>
    <row r="4" spans="1:2" ht="15">
      <c r="A4" s="46" t="s">
        <v>4</v>
      </c>
      <c r="B4" s="4" t="s">
        <v>5</v>
      </c>
    </row>
    <row r="5" spans="1:2" ht="15">
      <c r="A5" s="48"/>
      <c r="B5" s="4" t="s">
        <v>6</v>
      </c>
    </row>
    <row r="6" spans="1:2" ht="15.75" thickBot="1">
      <c r="A6" s="47"/>
      <c r="B6" s="3" t="s">
        <v>7</v>
      </c>
    </row>
    <row r="7" spans="1:2" ht="15.75" thickBot="1">
      <c r="A7" s="5" t="s">
        <v>8</v>
      </c>
      <c r="B7" s="3" t="s">
        <v>9</v>
      </c>
    </row>
    <row r="8" spans="1:2" ht="15.75" thickBot="1">
      <c r="A8" s="35" t="s">
        <v>10</v>
      </c>
      <c r="B8" s="37" t="s">
        <v>133</v>
      </c>
    </row>
    <row r="9" spans="1:2" ht="15">
      <c r="A9" s="46" t="s">
        <v>11</v>
      </c>
      <c r="B9" s="4" t="s">
        <v>12</v>
      </c>
    </row>
    <row r="10" spans="1:2" ht="15">
      <c r="A10" s="48"/>
      <c r="B10" s="4" t="s">
        <v>13</v>
      </c>
    </row>
    <row r="11" spans="1:2" ht="15.75" thickBot="1">
      <c r="A11" s="47"/>
      <c r="B11" s="3" t="s">
        <v>14</v>
      </c>
    </row>
    <row r="12" spans="1:2" ht="15">
      <c r="A12" s="46" t="s">
        <v>15</v>
      </c>
      <c r="B12" s="4" t="s">
        <v>16</v>
      </c>
    </row>
    <row r="13" spans="1:2" ht="15.75" thickBot="1">
      <c r="A13" s="47"/>
      <c r="B13" s="3" t="s">
        <v>17</v>
      </c>
    </row>
    <row r="14" spans="1:2" ht="15">
      <c r="A14" s="46" t="s">
        <v>18</v>
      </c>
      <c r="B14" s="4" t="s">
        <v>19</v>
      </c>
    </row>
    <row r="15" spans="1:2" ht="15">
      <c r="A15" s="48"/>
      <c r="B15" s="4" t="s">
        <v>20</v>
      </c>
    </row>
    <row r="16" spans="1:2" ht="15">
      <c r="A16" s="48"/>
      <c r="B16" s="4" t="s">
        <v>21</v>
      </c>
    </row>
    <row r="17" spans="1:2" ht="15">
      <c r="A17" s="48"/>
      <c r="B17" s="4" t="s">
        <v>22</v>
      </c>
    </row>
    <row r="18" spans="1:2" ht="15.75" thickBot="1">
      <c r="A18" s="47"/>
      <c r="B18" s="3" t="s">
        <v>23</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C1" sqref="C1"/>
    </sheetView>
  </sheetViews>
  <sheetFormatPr defaultColWidth="9.140625" defaultRowHeight="15"/>
  <cols>
    <col min="1" max="1" width="63.7109375" style="0" customWidth="1"/>
  </cols>
  <sheetData>
    <row r="1" spans="1:2" ht="15.75" thickBot="1">
      <c r="A1" s="49" t="s">
        <v>162</v>
      </c>
      <c r="B1" s="49"/>
    </row>
    <row r="2" spans="1:2" ht="25.5" thickBot="1">
      <c r="A2" s="6" t="s">
        <v>0</v>
      </c>
      <c r="B2" s="7" t="s">
        <v>24</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8" t="s">
        <v>15</v>
      </c>
      <c r="B8" s="9">
        <v>106</v>
      </c>
    </row>
    <row r="9" spans="1:2" ht="15.75" thickBot="1">
      <c r="A9" s="8" t="s">
        <v>18</v>
      </c>
      <c r="B9" s="9">
        <v>162</v>
      </c>
    </row>
    <row r="10" spans="1:2" ht="15.75" thickBot="1">
      <c r="A10" s="32" t="s">
        <v>43</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A1">
      <selection activeCell="A8" sqref="A8"/>
    </sheetView>
  </sheetViews>
  <sheetFormatPr defaultColWidth="9.140625" defaultRowHeight="15"/>
  <cols>
    <col min="1" max="1" width="61.8515625" style="0" bestFit="1" customWidth="1"/>
    <col min="2" max="2" width="12.140625" style="0" bestFit="1" customWidth="1"/>
    <col min="3" max="3" width="13.28125" style="0" bestFit="1" customWidth="1"/>
    <col min="4" max="4" width="10.140625" style="0" bestFit="1" customWidth="1"/>
    <col min="5" max="5" width="13.28125" style="0" bestFit="1" customWidth="1"/>
    <col min="6" max="6" width="10.57421875" style="0" customWidth="1"/>
    <col min="7" max="7" width="13.28125" style="0" bestFit="1" customWidth="1"/>
    <col min="8" max="8" width="14.140625" style="0" customWidth="1"/>
    <col min="9" max="9" width="14.421875" style="0" customWidth="1"/>
    <col min="10" max="10" width="11.421875" style="0" bestFit="1" customWidth="1"/>
    <col min="11" max="11" width="13.28125" style="0" bestFit="1" customWidth="1"/>
    <col min="12" max="12" width="10.57421875" style="0" bestFit="1" customWidth="1"/>
    <col min="13" max="13" width="13.28125" style="0" bestFit="1" customWidth="1"/>
    <col min="14" max="14" width="10.8515625" style="0" bestFit="1" customWidth="1"/>
    <col min="15" max="15" width="13.28125" style="0" bestFit="1" customWidth="1"/>
    <col min="17" max="17" width="13.28125" style="0" bestFit="1" customWidth="1"/>
  </cols>
  <sheetData>
    <row r="1" ht="15">
      <c r="A1" s="17" t="s">
        <v>71</v>
      </c>
    </row>
    <row r="2" spans="1:17" ht="30.75" customHeight="1">
      <c r="A2" s="13" t="s">
        <v>35</v>
      </c>
      <c r="B2" s="53" t="s">
        <v>36</v>
      </c>
      <c r="C2" s="54"/>
      <c r="D2" s="53" t="s">
        <v>37</v>
      </c>
      <c r="E2" s="51"/>
      <c r="F2" s="50" t="s">
        <v>38</v>
      </c>
      <c r="G2" s="51"/>
      <c r="H2" s="50" t="s">
        <v>39</v>
      </c>
      <c r="I2" s="51"/>
      <c r="J2" s="50" t="s">
        <v>40</v>
      </c>
      <c r="K2" s="51"/>
      <c r="L2" s="50" t="s">
        <v>41</v>
      </c>
      <c r="M2" s="51"/>
      <c r="N2" s="50" t="s">
        <v>42</v>
      </c>
      <c r="O2" s="51"/>
      <c r="P2" s="52" t="s">
        <v>43</v>
      </c>
      <c r="Q2" s="52"/>
    </row>
    <row r="3" spans="1:17" ht="15">
      <c r="A3" s="12" t="s">
        <v>158</v>
      </c>
      <c r="B3" s="14" t="s">
        <v>33</v>
      </c>
      <c r="C3" s="14" t="s">
        <v>34</v>
      </c>
      <c r="D3" s="14" t="s">
        <v>33</v>
      </c>
      <c r="E3" s="14" t="s">
        <v>34</v>
      </c>
      <c r="F3" s="14" t="s">
        <v>33</v>
      </c>
      <c r="G3" s="14" t="s">
        <v>34</v>
      </c>
      <c r="H3" s="14" t="s">
        <v>33</v>
      </c>
      <c r="I3" s="14" t="s">
        <v>34</v>
      </c>
      <c r="J3" s="14" t="s">
        <v>33</v>
      </c>
      <c r="K3" s="14" t="s">
        <v>34</v>
      </c>
      <c r="L3" s="14" t="s">
        <v>33</v>
      </c>
      <c r="M3" s="14" t="s">
        <v>34</v>
      </c>
      <c r="N3" s="14" t="s">
        <v>33</v>
      </c>
      <c r="O3" s="14" t="s">
        <v>34</v>
      </c>
      <c r="P3" s="14" t="s">
        <v>33</v>
      </c>
      <c r="Q3" s="14" t="s">
        <v>34</v>
      </c>
    </row>
    <row r="4" spans="1:17" ht="15">
      <c r="A4" s="11" t="s">
        <v>44</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45</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46</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47</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48</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26</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49</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50</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51</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27</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52</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53</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54</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55</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28</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56</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57</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58</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29</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59</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60</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61</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62</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30</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63</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64</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65</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66</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67</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68</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31</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32</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A4" sqref="A4"/>
    </sheetView>
  </sheetViews>
  <sheetFormatPr defaultColWidth="9.140625" defaultRowHeight="15"/>
  <cols>
    <col min="2" max="2" width="113.8515625" style="0" bestFit="1" customWidth="1"/>
  </cols>
  <sheetData>
    <row r="3" ht="18.75">
      <c r="A3" s="21" t="s">
        <v>159</v>
      </c>
    </row>
    <row r="5" spans="1:2" ht="15">
      <c r="A5" s="19" t="s">
        <v>78</v>
      </c>
      <c r="B5" s="22" t="s">
        <v>73</v>
      </c>
    </row>
    <row r="6" spans="1:2" ht="15">
      <c r="A6" s="19" t="s">
        <v>79</v>
      </c>
      <c r="B6" s="22" t="s">
        <v>153</v>
      </c>
    </row>
    <row r="7" spans="1:2" ht="15">
      <c r="A7" s="19" t="s">
        <v>80</v>
      </c>
      <c r="B7" s="22" t="s">
        <v>74</v>
      </c>
    </row>
    <row r="8" spans="1:2" ht="15">
      <c r="A8" s="19" t="s">
        <v>81</v>
      </c>
      <c r="B8" s="22" t="s">
        <v>75</v>
      </c>
    </row>
    <row r="9" spans="1:2" ht="15">
      <c r="A9" s="19" t="s">
        <v>82</v>
      </c>
      <c r="B9" s="22" t="s">
        <v>76</v>
      </c>
    </row>
    <row r="10" spans="1:2" ht="15">
      <c r="A10" s="19" t="s">
        <v>83</v>
      </c>
      <c r="B10" s="22" t="s">
        <v>77</v>
      </c>
    </row>
    <row r="11" spans="1:2" ht="15">
      <c r="A11" s="19" t="s">
        <v>93</v>
      </c>
      <c r="B11" s="22" t="s">
        <v>94</v>
      </c>
    </row>
    <row r="12" spans="1:2" ht="15">
      <c r="A12" s="19" t="s">
        <v>95</v>
      </c>
      <c r="B12" s="22" t="s">
        <v>135</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X42"/>
  <sheetViews>
    <sheetView zoomScale="98" zoomScaleNormal="98" zoomScalePageLayoutView="0" workbookViewId="0" topLeftCell="K1">
      <selection activeCell="U20" sqref="U20"/>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s>
  <sheetData>
    <row r="1" spans="2:24"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c r="X1" s="24">
        <v>40238</v>
      </c>
    </row>
    <row r="2" spans="1:24" ht="15">
      <c r="A2" s="16" t="s">
        <v>107</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c r="W2" s="23">
        <v>-10.436623333333332</v>
      </c>
      <c r="X2" s="42">
        <v>-5.49678333333334</v>
      </c>
    </row>
    <row r="3" spans="22:24" ht="15">
      <c r="V3" s="23"/>
      <c r="W3" s="28"/>
      <c r="X3" s="23"/>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cp:lastModifiedBy>
  <dcterms:created xsi:type="dcterms:W3CDTF">2009-12-20T05:14:33Z</dcterms:created>
  <dcterms:modified xsi:type="dcterms:W3CDTF">2010-03-29T11:34:54Z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