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15" yWindow="65521" windowWidth="3315" windowHeight="5745" tabRatio="740" activeTab="0"/>
  </bookViews>
  <sheets>
    <sheet name="Kapak" sheetId="1" r:id="rId1"/>
    <sheet name="Giriş" sheetId="2" r:id="rId2"/>
    <sheet name="İçindekiler" sheetId="3" r:id="rId3"/>
    <sheet name="Popülasyon-örneklem-uygulama" sheetId="4" r:id="rId4"/>
    <sheet name="Tablo-1_TEPE sektörleri" sheetId="5" r:id="rId5"/>
    <sheet name="Tablo-2_TEPE sektörel dağılım" sheetId="6" r:id="rId6"/>
    <sheet name="Tablo-3_Bölge-sektör kırılımı" sheetId="7" r:id="rId7"/>
    <sheet name="TEPE soruları" sheetId="8" r:id="rId8"/>
    <sheet name="TEPAV Perakende Güven Endeksi" sheetId="9" r:id="rId9"/>
    <sheet name="Gecen yila gore degisim" sheetId="10" r:id="rId10"/>
    <sheet name="Soru 1" sheetId="11" r:id="rId11"/>
    <sheet name="Soru 2" sheetId="12" r:id="rId12"/>
    <sheet name="Soru 3" sheetId="13" r:id="rId13"/>
    <sheet name="Soru 4" sheetId="14" r:id="rId14"/>
    <sheet name="Soru 5" sheetId="15" r:id="rId15"/>
    <sheet name="Soru 6" sheetId="16" r:id="rId16"/>
    <sheet name="Soru 7" sheetId="17" r:id="rId17"/>
    <sheet name="Soru 8" sheetId="18" r:id="rId18"/>
    <sheet name="TEPAV Perakende GüvenEndeksiAB" sheetId="19" r:id="rId19"/>
  </sheets>
  <definedNames/>
  <calcPr fullCalcOnLoad="1"/>
</workbook>
</file>

<file path=xl/sharedStrings.xml><?xml version="1.0" encoding="utf-8"?>
<sst xmlns="http://schemas.openxmlformats.org/spreadsheetml/2006/main" count="855" uniqueCount="166">
  <si>
    <t>Sektör ismi</t>
  </si>
  <si>
    <t>Kapsam – kod</t>
  </si>
  <si>
    <t xml:space="preserve">Yiyecek, içecek ve tütün ürünleri </t>
  </si>
  <si>
    <r>
      <t>·</t>
    </r>
    <r>
      <rPr>
        <sz val="7"/>
        <color indexed="8"/>
        <rFont val="Times New Roman"/>
        <family val="1"/>
      </rPr>
      <t xml:space="preserve">      </t>
    </r>
    <r>
      <rPr>
        <sz val="9"/>
        <color indexed="8"/>
        <rFont val="Times New Roman"/>
        <family val="1"/>
      </rPr>
      <t>Yiyecek, içecek ve tütün ürünlerinin perakende satışı (52.2)</t>
    </r>
  </si>
  <si>
    <t>Tekstil, hazır giyim ve ayakkabı</t>
  </si>
  <si>
    <r>
      <t>·</t>
    </r>
    <r>
      <rPr>
        <sz val="7"/>
        <color indexed="8"/>
        <rFont val="Times New Roman"/>
        <family val="1"/>
      </rPr>
      <t xml:space="preserve">      </t>
    </r>
    <r>
      <rPr>
        <sz val="9"/>
        <color indexed="8"/>
        <rFont val="Times New Roman"/>
        <family val="1"/>
      </rPr>
      <t>Tekstil ürünlerinin perakende satışı (52.41)</t>
    </r>
  </si>
  <si>
    <r>
      <t>·</t>
    </r>
    <r>
      <rPr>
        <sz val="7"/>
        <color indexed="8"/>
        <rFont val="Times New Roman"/>
        <family val="1"/>
      </rPr>
      <t xml:space="preserve">      </t>
    </r>
    <r>
      <rPr>
        <sz val="9"/>
        <color indexed="8"/>
        <rFont val="Times New Roman"/>
        <family val="1"/>
      </rPr>
      <t>Hazır giyim ürünlerinin perakende satışı (52.42)</t>
    </r>
  </si>
  <si>
    <r>
      <t>·</t>
    </r>
    <r>
      <rPr>
        <sz val="7"/>
        <color indexed="8"/>
        <rFont val="Times New Roman"/>
        <family val="1"/>
      </rPr>
      <t xml:space="preserve">      </t>
    </r>
    <r>
      <rPr>
        <sz val="9"/>
        <color indexed="8"/>
        <rFont val="Times New Roman"/>
        <family val="1"/>
      </rPr>
      <t>Ayakkabı ve deri ürünlerinin perakende satışı (52.43)</t>
    </r>
  </si>
  <si>
    <t>Elektrikli ev aletleri, radyo ve televizyonlar</t>
  </si>
  <si>
    <r>
      <t>·</t>
    </r>
    <r>
      <rPr>
        <sz val="7"/>
        <color indexed="8"/>
        <rFont val="Times New Roman"/>
        <family val="1"/>
      </rPr>
      <t xml:space="preserve">      </t>
    </r>
    <r>
      <rPr>
        <sz val="9"/>
        <color indexed="8"/>
        <rFont val="Times New Roman"/>
        <family val="1"/>
      </rPr>
      <t>Elektrikli ev aletleri, radyo ve televizyonların perakende satışı  (52.45)</t>
    </r>
  </si>
  <si>
    <t xml:space="preserve">Başka yerde sınıflandırılmamış mobilya, aydınlatma ekipmanı ve ev içi kullanım ürünleri </t>
  </si>
  <si>
    <t>Motorlu taşıtlar</t>
  </si>
  <si>
    <r>
      <t>·</t>
    </r>
    <r>
      <rPr>
        <sz val="7"/>
        <color indexed="8"/>
        <rFont val="Times New Roman"/>
        <family val="1"/>
      </rPr>
      <t xml:space="preserve">      </t>
    </r>
    <r>
      <rPr>
        <sz val="9"/>
        <color indexed="8"/>
        <rFont val="Times New Roman"/>
        <family val="1"/>
      </rPr>
      <t>Motorlu taşıtların perakende satışı (50.1)</t>
    </r>
  </si>
  <si>
    <r>
      <t>·</t>
    </r>
    <r>
      <rPr>
        <sz val="7"/>
        <color indexed="8"/>
        <rFont val="Times New Roman"/>
        <family val="1"/>
      </rPr>
      <t xml:space="preserve">      </t>
    </r>
    <r>
      <rPr>
        <sz val="9"/>
        <color indexed="8"/>
        <rFont val="Times New Roman"/>
        <family val="1"/>
      </rPr>
      <t xml:space="preserve">Motorlu taşıt parçaları ve ekipmanlarının perakende satışı (50.3) </t>
    </r>
  </si>
  <si>
    <r>
      <t>·</t>
    </r>
    <r>
      <rPr>
        <sz val="7"/>
        <color indexed="8"/>
        <rFont val="Times New Roman"/>
        <family val="1"/>
      </rPr>
      <t xml:space="preserve">      </t>
    </r>
    <r>
      <rPr>
        <sz val="9"/>
        <color indexed="8"/>
        <rFont val="Times New Roman"/>
        <family val="1"/>
      </rPr>
      <t>Motosikletlerin ve ilgili parça ve ekipmanların satışı, bakımı ve onarımı (50.4)</t>
    </r>
  </si>
  <si>
    <t xml:space="preserve">Birden fazla çeşit türde ürün satan büyük mağazalar </t>
  </si>
  <si>
    <r>
      <t>·</t>
    </r>
    <r>
      <rPr>
        <sz val="7"/>
        <color indexed="8"/>
        <rFont val="Times New Roman"/>
        <family val="1"/>
      </rPr>
      <t xml:space="preserve">      </t>
    </r>
    <r>
      <rPr>
        <sz val="9"/>
        <color indexed="8"/>
        <rFont val="Times New Roman"/>
        <family val="1"/>
      </rPr>
      <t>Birden fazla çeşit ürün satan büyük mağazalardaki perakende satış (521)</t>
    </r>
  </si>
  <si>
    <r>
      <t>·</t>
    </r>
    <r>
      <rPr>
        <sz val="7"/>
        <color indexed="8"/>
        <rFont val="Times New Roman"/>
        <family val="1"/>
      </rPr>
      <t xml:space="preserve">      </t>
    </r>
    <r>
      <rPr>
        <sz val="9"/>
        <color indexed="8"/>
        <rFont val="Times New Roman"/>
        <family val="1"/>
      </rPr>
      <t>Büyük mağazalarda uzaktan yapılan satışlar (posta, online vs…) (5261)</t>
    </r>
  </si>
  <si>
    <t>Diğer</t>
  </si>
  <si>
    <r>
      <t>·</t>
    </r>
    <r>
      <rPr>
        <sz val="7"/>
        <color indexed="8"/>
        <rFont val="Times New Roman"/>
        <family val="1"/>
      </rPr>
      <t xml:space="preserve">       </t>
    </r>
    <r>
      <rPr>
        <sz val="9"/>
        <color indexed="8"/>
        <rFont val="Times New Roman"/>
        <family val="1"/>
      </rPr>
      <t>Ecza, medikal, temizlik ve kozmetik  ürünlerin perakende satışı (523)</t>
    </r>
  </si>
  <si>
    <r>
      <t>·</t>
    </r>
    <r>
      <rPr>
        <sz val="7"/>
        <color indexed="8"/>
        <rFont val="Times New Roman"/>
        <family val="1"/>
      </rPr>
      <t xml:space="preserve">       </t>
    </r>
    <r>
      <rPr>
        <sz val="9"/>
        <color indexed="8"/>
        <rFont val="Times New Roman"/>
        <family val="1"/>
      </rPr>
      <t>Otomotiv yakıtının perakende satışı (505)</t>
    </r>
  </si>
  <si>
    <r>
      <t>·</t>
    </r>
    <r>
      <rPr>
        <sz val="7"/>
        <color indexed="8"/>
        <rFont val="Times New Roman"/>
        <family val="1"/>
      </rPr>
      <t xml:space="preserve">       </t>
    </r>
    <r>
      <rPr>
        <sz val="9"/>
        <color indexed="8"/>
        <rFont val="Times New Roman"/>
        <family val="1"/>
      </rPr>
      <t>Hırdavat, boya ve camın perakende satışı (5246)</t>
    </r>
  </si>
  <si>
    <r>
      <t>·</t>
    </r>
    <r>
      <rPr>
        <sz val="7"/>
        <color indexed="8"/>
        <rFont val="Times New Roman"/>
        <family val="1"/>
      </rPr>
      <t xml:space="preserve">       </t>
    </r>
    <r>
      <rPr>
        <sz val="9"/>
        <color indexed="8"/>
        <rFont val="Times New Roman"/>
        <family val="1"/>
      </rPr>
      <t>Kitap, gazete ve kırtasiye malzemelerinin perakende satışı (5247)</t>
    </r>
  </si>
  <si>
    <r>
      <t>·</t>
    </r>
    <r>
      <rPr>
        <sz val="7"/>
        <color indexed="8"/>
        <rFont val="Times New Roman"/>
        <family val="1"/>
      </rPr>
      <t xml:space="preserve">       </t>
    </r>
    <r>
      <rPr>
        <sz val="9"/>
        <color indexed="8"/>
        <rFont val="Times New Roman"/>
        <family val="1"/>
      </rPr>
      <t>Diğer perakende malzemelerinin uzmanlaşmış mağazalarda satışı (5248)</t>
    </r>
  </si>
  <si>
    <t>Gözlem sayısı</t>
  </si>
  <si>
    <t>TOTAL</t>
  </si>
  <si>
    <t>TOPLAM MARMARA</t>
  </si>
  <si>
    <t>TOPLAM EGE</t>
  </si>
  <si>
    <t>TOPLAM İÇ ANADOLU</t>
  </si>
  <si>
    <t>TOPLAM AKDENİZ</t>
  </si>
  <si>
    <t>TOPLAM KARADENİZ</t>
  </si>
  <si>
    <t>TOPLAM DOĞU-GÜNEYDOĞU</t>
  </si>
  <si>
    <t>GENERAL TOTAL</t>
  </si>
  <si>
    <t>GSİYS</t>
  </si>
  <si>
    <t>Sektör ismi (NACE Kodu)</t>
  </si>
  <si>
    <t>Yiyecek, içecek ve 
tütün ürünleri (52.2)</t>
  </si>
  <si>
    <t>Tekstil hazır giyim ve 
ayakkabı (52.41, 52.42, 52.43)</t>
  </si>
  <si>
    <t>Elektrikli ev aletleri, radyo 
ve televizyonlar (52.45)</t>
  </si>
  <si>
    <t>BYS mobilya, aydınlatma ekipmanı 
ve ev içi kullanım ürünleri (52.44)</t>
  </si>
  <si>
    <t>Motorlu taşıtlar 
(50.1, 50.3, 50.4)</t>
  </si>
  <si>
    <t xml:space="preserve">Büyük mağazalar 
(521, 5261) </t>
  </si>
  <si>
    <t>Diğer 
(523, 505, 5246, 5247, 5248)</t>
  </si>
  <si>
    <t>Toplam</t>
  </si>
  <si>
    <r>
      <t>TR10</t>
    </r>
    <r>
      <rPr>
        <b/>
        <sz val="9"/>
        <color indexed="8"/>
        <rFont val="Times New Roman"/>
        <family val="1"/>
      </rPr>
      <t xml:space="preserve"> (Istanbul)</t>
    </r>
  </si>
  <si>
    <r>
      <t>TR21 (</t>
    </r>
    <r>
      <rPr>
        <b/>
        <sz val="9"/>
        <color indexed="8"/>
        <rFont val="Times New Roman"/>
        <family val="1"/>
      </rPr>
      <t>Tekirdag</t>
    </r>
    <r>
      <rPr>
        <sz val="9"/>
        <color indexed="8"/>
        <rFont val="Times New Roman"/>
        <family val="1"/>
      </rPr>
      <t>, Edirne, Kirklareli)</t>
    </r>
  </si>
  <si>
    <r>
      <t>TR22 (</t>
    </r>
    <r>
      <rPr>
        <b/>
        <sz val="9"/>
        <color indexed="8"/>
        <rFont val="Times New Roman"/>
        <family val="1"/>
      </rPr>
      <t>Balikesir</t>
    </r>
    <r>
      <rPr>
        <sz val="9"/>
        <color indexed="8"/>
        <rFont val="Times New Roman"/>
        <family val="1"/>
      </rPr>
      <t xml:space="preserve">, Canakkale) </t>
    </r>
  </si>
  <si>
    <r>
      <t>TR41(</t>
    </r>
    <r>
      <rPr>
        <b/>
        <sz val="9"/>
        <color indexed="8"/>
        <rFont val="Times New Roman"/>
        <family val="1"/>
      </rPr>
      <t>Bursa, Eskisehir</t>
    </r>
    <r>
      <rPr>
        <sz val="9"/>
        <color indexed="8"/>
        <rFont val="Times New Roman"/>
        <family val="1"/>
      </rPr>
      <t>, Bilecik)</t>
    </r>
  </si>
  <si>
    <r>
      <t>TR42 (</t>
    </r>
    <r>
      <rPr>
        <b/>
        <sz val="9"/>
        <color indexed="8"/>
        <rFont val="Times New Roman"/>
        <family val="1"/>
      </rPr>
      <t>Kocaeli,</t>
    </r>
    <r>
      <rPr>
        <sz val="9"/>
        <color indexed="8"/>
        <rFont val="Times New Roman"/>
        <family val="1"/>
      </rPr>
      <t xml:space="preserve"> Sakarya, Düzce, Bolu, </t>
    </r>
    <r>
      <rPr>
        <b/>
        <sz val="9"/>
        <color indexed="8"/>
        <rFont val="Times New Roman"/>
        <family val="1"/>
      </rPr>
      <t>Yalova</t>
    </r>
    <r>
      <rPr>
        <sz val="9"/>
        <color indexed="8"/>
        <rFont val="Times New Roman"/>
        <family val="1"/>
      </rPr>
      <t>)</t>
    </r>
  </si>
  <si>
    <r>
      <t>TR31 (</t>
    </r>
    <r>
      <rPr>
        <b/>
        <sz val="9"/>
        <color indexed="8"/>
        <rFont val="Times New Roman"/>
        <family val="1"/>
      </rPr>
      <t>Izmir</t>
    </r>
    <r>
      <rPr>
        <sz val="9"/>
        <color indexed="8"/>
        <rFont val="Times New Roman"/>
        <family val="1"/>
      </rPr>
      <t xml:space="preserve">) </t>
    </r>
  </si>
  <si>
    <r>
      <t xml:space="preserve">TR32 (Aydin, </t>
    </r>
    <r>
      <rPr>
        <b/>
        <sz val="9"/>
        <color indexed="8"/>
        <rFont val="Times New Roman"/>
        <family val="1"/>
      </rPr>
      <t>Denizli, Mugla</t>
    </r>
    <r>
      <rPr>
        <sz val="9"/>
        <color indexed="8"/>
        <rFont val="Times New Roman"/>
        <family val="1"/>
      </rPr>
      <t xml:space="preserve">) </t>
    </r>
  </si>
  <si>
    <r>
      <t xml:space="preserve">TR33 (Manisa, Afyon, </t>
    </r>
    <r>
      <rPr>
        <b/>
        <sz val="9"/>
        <color indexed="8"/>
        <rFont val="Times New Roman"/>
        <family val="1"/>
      </rPr>
      <t>Kütahya, Usak)</t>
    </r>
    <r>
      <rPr>
        <sz val="9"/>
        <color indexed="8"/>
        <rFont val="Times New Roman"/>
        <family val="1"/>
      </rPr>
      <t xml:space="preserve"> </t>
    </r>
  </si>
  <si>
    <r>
      <t>TR51 (</t>
    </r>
    <r>
      <rPr>
        <b/>
        <sz val="9"/>
        <color indexed="8"/>
        <rFont val="Times New Roman"/>
        <family val="1"/>
      </rPr>
      <t>Ankara</t>
    </r>
    <r>
      <rPr>
        <sz val="9"/>
        <color indexed="8"/>
        <rFont val="Times New Roman"/>
        <family val="1"/>
      </rPr>
      <t xml:space="preserve">) </t>
    </r>
  </si>
  <si>
    <r>
      <t>TR52 (</t>
    </r>
    <r>
      <rPr>
        <b/>
        <sz val="9"/>
        <color indexed="8"/>
        <rFont val="Times New Roman"/>
        <family val="1"/>
      </rPr>
      <t>Konya</t>
    </r>
    <r>
      <rPr>
        <sz val="9"/>
        <color indexed="8"/>
        <rFont val="Times New Roman"/>
        <family val="1"/>
      </rPr>
      <t>, Karaman)</t>
    </r>
  </si>
  <si>
    <r>
      <t>TR72 (</t>
    </r>
    <r>
      <rPr>
        <b/>
        <sz val="9"/>
        <color indexed="8"/>
        <rFont val="Times New Roman"/>
        <family val="1"/>
      </rPr>
      <t>Kayseri,</t>
    </r>
    <r>
      <rPr>
        <sz val="9"/>
        <color indexed="8"/>
        <rFont val="Times New Roman"/>
        <family val="1"/>
      </rPr>
      <t xml:space="preserve"> Sivas, Yozgat)</t>
    </r>
  </si>
  <si>
    <r>
      <t xml:space="preserve">TR71 (Kırıkkale, Aksaray, </t>
    </r>
    <r>
      <rPr>
        <b/>
        <sz val="9"/>
        <color indexed="8"/>
        <rFont val="Times New Roman"/>
        <family val="1"/>
      </rPr>
      <t>Niğde</t>
    </r>
    <r>
      <rPr>
        <sz val="9"/>
        <color indexed="8"/>
        <rFont val="Times New Roman"/>
        <family val="1"/>
      </rPr>
      <t xml:space="preserve">, Nevşehir, Kırşehir) </t>
    </r>
  </si>
  <si>
    <r>
      <t>TR62(</t>
    </r>
    <r>
      <rPr>
        <b/>
        <sz val="9"/>
        <color indexed="8"/>
        <rFont val="Times New Roman"/>
        <family val="1"/>
      </rPr>
      <t>Antalya</t>
    </r>
    <r>
      <rPr>
        <sz val="9"/>
        <color indexed="8"/>
        <rFont val="Times New Roman"/>
        <family val="1"/>
      </rPr>
      <t xml:space="preserve">, Isparta, Burdur) </t>
    </r>
  </si>
  <si>
    <r>
      <t>TR62 (</t>
    </r>
    <r>
      <rPr>
        <b/>
        <sz val="9"/>
        <color indexed="8"/>
        <rFont val="Times New Roman"/>
        <family val="1"/>
      </rPr>
      <t>Adana, Mersin</t>
    </r>
    <r>
      <rPr>
        <sz val="9"/>
        <color indexed="8"/>
        <rFont val="Times New Roman"/>
        <family val="1"/>
      </rPr>
      <t xml:space="preserve">) </t>
    </r>
  </si>
  <si>
    <r>
      <t xml:space="preserve">TR63 (Hatay, K.Maraş, </t>
    </r>
    <r>
      <rPr>
        <b/>
        <sz val="9"/>
        <color indexed="8"/>
        <rFont val="Times New Roman"/>
        <family val="1"/>
      </rPr>
      <t>Osmaniye</t>
    </r>
    <r>
      <rPr>
        <sz val="9"/>
        <color indexed="8"/>
        <rFont val="Times New Roman"/>
        <family val="1"/>
      </rPr>
      <t>)</t>
    </r>
  </si>
  <si>
    <r>
      <t>TR81 (</t>
    </r>
    <r>
      <rPr>
        <b/>
        <sz val="9"/>
        <color indexed="8"/>
        <rFont val="Times New Roman"/>
        <family val="1"/>
      </rPr>
      <t>Zonguldak</t>
    </r>
    <r>
      <rPr>
        <sz val="9"/>
        <color indexed="8"/>
        <rFont val="Times New Roman"/>
        <family val="1"/>
      </rPr>
      <t>, Karabük, Bartın)</t>
    </r>
  </si>
  <si>
    <r>
      <t>TR82 (</t>
    </r>
    <r>
      <rPr>
        <b/>
        <sz val="9"/>
        <color indexed="8"/>
        <rFont val="Times New Roman"/>
        <family val="1"/>
      </rPr>
      <t xml:space="preserve">Kastamonu, </t>
    </r>
    <r>
      <rPr>
        <sz val="9"/>
        <color indexed="8"/>
        <rFont val="Times New Roman"/>
        <family val="1"/>
      </rPr>
      <t>Çankırı, Sinop) veya Çankırı</t>
    </r>
  </si>
  <si>
    <r>
      <t>TR83 (</t>
    </r>
    <r>
      <rPr>
        <b/>
        <sz val="9"/>
        <color indexed="8"/>
        <rFont val="Times New Roman"/>
        <family val="1"/>
      </rPr>
      <t>Samsun, Tokat</t>
    </r>
    <r>
      <rPr>
        <sz val="9"/>
        <color indexed="8"/>
        <rFont val="Times New Roman"/>
        <family val="1"/>
      </rPr>
      <t xml:space="preserve">, Çorum, Amasya) </t>
    </r>
  </si>
  <si>
    <r>
      <t>TR90 (</t>
    </r>
    <r>
      <rPr>
        <b/>
        <sz val="9"/>
        <color indexed="8"/>
        <rFont val="Times New Roman"/>
        <family val="1"/>
      </rPr>
      <t>Trabzon, Ordu</t>
    </r>
    <r>
      <rPr>
        <sz val="9"/>
        <color indexed="8"/>
        <rFont val="Times New Roman"/>
        <family val="1"/>
      </rPr>
      <t>, Giresun, Rize, Artvin, Gümüşhane)</t>
    </r>
  </si>
  <si>
    <r>
      <t>TRA1 (</t>
    </r>
    <r>
      <rPr>
        <b/>
        <sz val="9"/>
        <color indexed="8"/>
        <rFont val="Times New Roman"/>
        <family val="1"/>
      </rPr>
      <t>Erzurum</t>
    </r>
    <r>
      <rPr>
        <sz val="9"/>
        <color indexed="8"/>
        <rFont val="Times New Roman"/>
        <family val="1"/>
      </rPr>
      <t>, Erzincan, Bayburt)(Ağrı, Kars,Iğdır,Ardahan)</t>
    </r>
  </si>
  <si>
    <r>
      <t>TRB1 (</t>
    </r>
    <r>
      <rPr>
        <b/>
        <sz val="9"/>
        <color indexed="8"/>
        <rFont val="Times New Roman"/>
        <family val="1"/>
      </rPr>
      <t>Malatya</t>
    </r>
    <r>
      <rPr>
        <sz val="9"/>
        <color indexed="8"/>
        <rFont val="Times New Roman"/>
        <family val="1"/>
      </rPr>
      <t>, Elazığ, Bingöl, Tunceli)</t>
    </r>
  </si>
  <si>
    <r>
      <t xml:space="preserve">TRB2 </t>
    </r>
    <r>
      <rPr>
        <b/>
        <sz val="9"/>
        <color indexed="8"/>
        <rFont val="Times New Roman"/>
        <family val="1"/>
      </rPr>
      <t>(Van</t>
    </r>
    <r>
      <rPr>
        <sz val="9"/>
        <color indexed="8"/>
        <rFont val="Times New Roman"/>
        <family val="1"/>
      </rPr>
      <t>, Muş, Bitlis, Hakkari)</t>
    </r>
  </si>
  <si>
    <r>
      <t>TRC1 (</t>
    </r>
    <r>
      <rPr>
        <b/>
        <sz val="9"/>
        <color indexed="8"/>
        <rFont val="Times New Roman"/>
        <family val="1"/>
      </rPr>
      <t>Gaziantep</t>
    </r>
    <r>
      <rPr>
        <sz val="9"/>
        <color indexed="8"/>
        <rFont val="Times New Roman"/>
        <family val="1"/>
      </rPr>
      <t>, Adıyaman, Kilis)</t>
    </r>
  </si>
  <si>
    <r>
      <t xml:space="preserve">TRC2 (Şanlıurfa, </t>
    </r>
    <r>
      <rPr>
        <b/>
        <sz val="9"/>
        <color indexed="8"/>
        <rFont val="Times New Roman"/>
        <family val="1"/>
      </rPr>
      <t>Diyarbakir)</t>
    </r>
  </si>
  <si>
    <r>
      <t>TRC3 (</t>
    </r>
    <r>
      <rPr>
        <b/>
        <sz val="9"/>
        <color indexed="8"/>
        <rFont val="Times New Roman"/>
        <family val="1"/>
      </rPr>
      <t>Mardin,</t>
    </r>
    <r>
      <rPr>
        <sz val="9"/>
        <color indexed="8"/>
        <rFont val="Times New Roman"/>
        <family val="1"/>
      </rPr>
      <t xml:space="preserve"> Batman, Şırnak, Siirt)</t>
    </r>
  </si>
  <si>
    <t>İçindekiler</t>
  </si>
  <si>
    <t>Popülasyon (evren), örnekleme kapsamı ve uygulama yöntemi</t>
  </si>
  <si>
    <t>Tablo 3: Bölgesel ve sektörel kırılım</t>
  </si>
  <si>
    <t>Bölgesel ve sektörel kırılım</t>
  </si>
  <si>
    <t xml:space="preserve">Geçtiğimiz üç ayda işlerinizin gelişimi ne yönde oldu? (arttı, aynı kaldı, azaldı) </t>
  </si>
  <si>
    <t>Tedarikçilerden siparişleriniz önümüzdeki üç ayda ne yönde değişeceğini düşünüyorsunuz? (artacak, aynı kalacak, azalacak)</t>
  </si>
  <si>
    <t>Satışlarınızın önümüzdeki üç ayda ne yönde değişeceğini düşünüyorsunuz? (artacak, aynı kalacak, azalacak)</t>
  </si>
  <si>
    <t>İstihdam ettiğiniz personel sayısının önümüzdeki üç ayda ne yönde değişeceğini düşünüyorsunuz? (artacak, aynı kalacak, azalacak)</t>
  </si>
  <si>
    <t>Satış fiyatlarınızın önümüzdeki üç ayda ne yönde değişeceğini düşünüyorsunuz? (artacak, aynı kalacak, azalacak)</t>
  </si>
  <si>
    <t>Soru 1</t>
  </si>
  <si>
    <t>Soru 2</t>
  </si>
  <si>
    <t>Soru 3</t>
  </si>
  <si>
    <t>Soru 4</t>
  </si>
  <si>
    <t>Soru 5</t>
  </si>
  <si>
    <t>Soru 6</t>
  </si>
  <si>
    <t xml:space="preserve">BYS mobilya, aydınlatma ekipmanı ve ev içi kullanım ürünleri </t>
  </si>
  <si>
    <t>Tüm ev içi kullanım araçları (3+4)</t>
  </si>
  <si>
    <t>+</t>
  </si>
  <si>
    <t>-</t>
  </si>
  <si>
    <t>=</t>
  </si>
  <si>
    <t xml:space="preserve">Soru 1: Geçtiğimiz üç ayda işlerinizin gelişimi ne yönde oldu? (arttı [+], aynı kaldı [=], azaldı [-]) </t>
  </si>
  <si>
    <t>Soru 4: Satışlarınızın önümüzdeki üç ayda ne yönde değişeceğini düşünüyorsunuz? (artacak [+], aynı kalacak [=], azalacak [-])</t>
  </si>
  <si>
    <t>Soru 5: İstihdam ettiğiniz personel sayısının önümüzdeki üç ayda ne yönde değişeceğini düşünüyorsunuz? (artacak [+], aynı kalacak [=], azalacak [-])</t>
  </si>
  <si>
    <t>Soru 6: Satış fiyatlarınızın önümüzdeki üç ayda ne yönde değişeceğini düşünüyorsunuz? (artacak [+], aynı kalacak [=], azalacak[-])</t>
  </si>
  <si>
    <t>Soru 7</t>
  </si>
  <si>
    <t>İşleriniz geçen yılın aynı dönemine göre bu yıl nasıl gelişti? (arttı, aynı kaldı, azaldı)</t>
  </si>
  <si>
    <t>Soru 8</t>
  </si>
  <si>
    <t>Soru 7: İşleriniz geçen yılın aynı dönemine göre bu yıl nasıl gelişti? (arttı, aynı kaldı, azaldı)</t>
  </si>
  <si>
    <t>N/A</t>
  </si>
  <si>
    <t xml:space="preserve">Soru 8: Mağaza sayınızın gelecek yıl nasıl değişmesini bekliyorsunuz? (artar [+], fikrim yok [N/A], azalır [-]) </t>
  </si>
  <si>
    <t xml:space="preserve">Birinci soru cevapları </t>
  </si>
  <si>
    <t>İkinci soru cevapları</t>
  </si>
  <si>
    <t>Üçüncü soru cevapları</t>
  </si>
  <si>
    <t>Dördüncü soru cevapları</t>
  </si>
  <si>
    <t>Beşinci soru cevapları</t>
  </si>
  <si>
    <t>Altıncı soru cevapları</t>
  </si>
  <si>
    <t>Yedinci soru cevapları</t>
  </si>
  <si>
    <t>Sekizinci soru cevapları</t>
  </si>
  <si>
    <t>Perakende Güven Endeksi</t>
  </si>
  <si>
    <t>Belçika</t>
  </si>
  <si>
    <t>Bulgaristan</t>
  </si>
  <si>
    <t>Çek Cum.</t>
  </si>
  <si>
    <t>Danimarka</t>
  </si>
  <si>
    <t>Almanya</t>
  </si>
  <si>
    <t>Estonya</t>
  </si>
  <si>
    <t>Yunanistan</t>
  </si>
  <si>
    <t>İspanya</t>
  </si>
  <si>
    <t>Fransa</t>
  </si>
  <si>
    <t>İtalya</t>
  </si>
  <si>
    <t>Litvanya</t>
  </si>
  <si>
    <t>Macaristan</t>
  </si>
  <si>
    <t>Hollanda</t>
  </si>
  <si>
    <t>Avusturya</t>
  </si>
  <si>
    <t>Polonya</t>
  </si>
  <si>
    <t>Portekiz</t>
  </si>
  <si>
    <t>Romanya</t>
  </si>
  <si>
    <t>Slovenya</t>
  </si>
  <si>
    <t>Slovakya</t>
  </si>
  <si>
    <t>Finlandiya</t>
  </si>
  <si>
    <t>İsveç</t>
  </si>
  <si>
    <t>İngiltere</t>
  </si>
  <si>
    <t>Ülkeler</t>
  </si>
  <si>
    <t>Türkiye</t>
  </si>
  <si>
    <r>
      <t xml:space="preserve">      ·</t>
    </r>
    <r>
      <rPr>
        <sz val="7"/>
        <color indexed="8"/>
        <rFont val="Times New Roman"/>
        <family val="1"/>
      </rPr>
      <t xml:space="preserve">      </t>
    </r>
    <r>
      <rPr>
        <sz val="9"/>
        <color indexed="8"/>
        <rFont val="Times New Roman"/>
        <family val="1"/>
      </rPr>
      <t>Başka yerde sınıflandırılmamış mobilya, aydınlatma ekipmanı ve ev içi kullanım ürünlerinin perakende satışı (52.44)</t>
    </r>
  </si>
  <si>
    <t>AB-27</t>
  </si>
  <si>
    <t xml:space="preserve">Mağaza sayınızın önümüdeki 12 ayda nasıl değişmesini bekliyorsunuz? (artar, fikrim yok, azalır) </t>
  </si>
  <si>
    <t>TEPAV Perakende Güven Endeksi ve oluşturulma yöntemi</t>
  </si>
  <si>
    <t>Sayfa 1</t>
  </si>
  <si>
    <t>Sayfa 2</t>
  </si>
  <si>
    <t>Sayfa 3</t>
  </si>
  <si>
    <t>Sayfa 4</t>
  </si>
  <si>
    <t>Sayfa 5</t>
  </si>
  <si>
    <t>Sayfa 6</t>
  </si>
  <si>
    <t>Sayfa 7</t>
  </si>
  <si>
    <t>Sayfa 8</t>
  </si>
  <si>
    <t>Sayfa 9</t>
  </si>
  <si>
    <t>Sayfa 10</t>
  </si>
  <si>
    <t>Sayfa 11</t>
  </si>
  <si>
    <t>Sayfa 12</t>
  </si>
  <si>
    <t>Sayfa 13</t>
  </si>
  <si>
    <t>Sayfa 14</t>
  </si>
  <si>
    <t>Sayfa 15</t>
  </si>
  <si>
    <t>(%arttı-%azaldı)</t>
  </si>
  <si>
    <t>Mevcut stok düzeyiniz hakkında ne düşünüyorsunuz? (normalin üzeri, normal, normal altı)</t>
  </si>
  <si>
    <t>Soru 2:Mevcut stok düzeyiniz hakkında ne düşünüyorsunuz? (normalin üzeri [+], normal [=], normal altı [-])</t>
  </si>
  <si>
    <t>Soru 3: Tedarikçilerden siparişlerinizin önümüzdeki üç ayda ne yönde değişeceğini düşünüyorsunuz? (artacak [+], aynı kalacak [=], azalacak [-])</t>
  </si>
  <si>
    <t>http://epp.eurostat.ec.europa.eu/portal/page/portal/euroindicators/business_consumer_surveys/database</t>
  </si>
  <si>
    <t>Kıbrıs (Rum Kesimi)</t>
  </si>
  <si>
    <t>NUTS (TEPE, kalın harflerle yazılan illerde uygulanmaktadır)/Sektör Alt Kodu</t>
  </si>
  <si>
    <t>TEPE soruları</t>
  </si>
  <si>
    <t>TEPAV Perakende Güven Endeksi-AB ülkeleri</t>
  </si>
  <si>
    <t>Tablo-1: TEPE’de temsil edilen sektörler ve alt kırılımları</t>
  </si>
  <si>
    <t>Tablo-2: TEPE’ye katılan şirketlerin sektörel dağılımı</t>
  </si>
  <si>
    <t>Perakende Güven Endeksi-AB ülkeleri ve Türkiye</t>
  </si>
  <si>
    <t>TEPE’de yer alan sektörler ve alt kırılımları</t>
  </si>
  <si>
    <t>TEPE’ye katılan işletmelerin sektörel dağılımı</t>
  </si>
  <si>
    <t>TEPE Örneklemi</t>
  </si>
  <si>
    <t>Letonya</t>
  </si>
</sst>
</file>

<file path=xl/styles.xml><?xml version="1.0" encoding="utf-8"?>
<styleSheet xmlns="http://schemas.openxmlformats.org/spreadsheetml/2006/main">
  <numFmts count="35">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41F]mmmm\ yy;@"/>
    <numFmt numFmtId="181" formatCode="0.0"/>
    <numFmt numFmtId="182" formatCode="0.000"/>
    <numFmt numFmtId="183" formatCode="mmm\-yyyy"/>
    <numFmt numFmtId="184" formatCode="[$-409]dddd\,\ mmmm\ dd\,\ yyyy"/>
    <numFmt numFmtId="185" formatCode="#0.0"/>
    <numFmt numFmtId="186" formatCode="0.00000"/>
    <numFmt numFmtId="187" formatCode="0.0000"/>
    <numFmt numFmtId="188" formatCode="#,##0.0"/>
    <numFmt numFmtId="189" formatCode="[$-41F]dd\ mmmm\ yyyy\ dddd"/>
    <numFmt numFmtId="190" formatCode="mmm/yyyy"/>
  </numFmts>
  <fonts count="67">
    <font>
      <sz val="11"/>
      <color theme="1"/>
      <name val="Calibri"/>
      <family val="2"/>
    </font>
    <font>
      <sz val="11"/>
      <color indexed="8"/>
      <name val="Calibri"/>
      <family val="2"/>
    </font>
    <font>
      <sz val="9"/>
      <color indexed="8"/>
      <name val="Times New Roman"/>
      <family val="1"/>
    </font>
    <font>
      <sz val="7"/>
      <color indexed="8"/>
      <name val="Times New Roman"/>
      <family val="1"/>
    </font>
    <font>
      <b/>
      <sz val="9"/>
      <color indexed="8"/>
      <name val="Times New Roman"/>
      <family val="1"/>
    </font>
    <font>
      <b/>
      <sz val="10"/>
      <name val="Arial"/>
      <family val="2"/>
    </font>
    <font>
      <sz val="10"/>
      <name val="Arial"/>
      <family val="2"/>
    </font>
    <font>
      <b/>
      <sz val="12"/>
      <name val="Arial"/>
      <family val="2"/>
    </font>
    <font>
      <sz val="12"/>
      <name val="Arial"/>
      <family val="2"/>
    </font>
    <font>
      <sz val="11"/>
      <color indexed="9"/>
      <name val="Calibri"/>
      <family val="2"/>
    </font>
    <font>
      <sz val="9"/>
      <color indexed="8"/>
      <name val="Symbol"/>
      <family val="1"/>
    </font>
    <font>
      <b/>
      <sz val="16"/>
      <color indexed="8"/>
      <name val="Calibri"/>
      <family val="2"/>
    </font>
    <font>
      <b/>
      <sz val="11"/>
      <color indexed="8"/>
      <name val="Calibri"/>
      <family val="2"/>
    </font>
    <font>
      <b/>
      <sz val="11"/>
      <color indexed="8"/>
      <name val="Times New Roman"/>
      <family val="1"/>
    </font>
    <font>
      <b/>
      <sz val="14"/>
      <color indexed="8"/>
      <name val="Calibri"/>
      <family val="2"/>
    </font>
    <font>
      <sz val="8"/>
      <name val="Calibri"/>
      <family val="2"/>
    </font>
    <font>
      <sz val="10"/>
      <color indexed="8"/>
      <name val="Calibri"/>
      <family val="0"/>
    </font>
    <font>
      <b/>
      <sz val="10"/>
      <color indexed="8"/>
      <name val="Calibri"/>
      <family val="0"/>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sz val="11"/>
      <color indexed="10"/>
      <name val="Calibri"/>
      <family val="2"/>
    </font>
    <font>
      <b/>
      <sz val="28"/>
      <color indexed="62"/>
      <name val="Calibri"/>
      <family val="0"/>
    </font>
    <font>
      <b/>
      <sz val="28"/>
      <color indexed="56"/>
      <name val="Calibri"/>
      <family val="0"/>
    </font>
    <font>
      <sz val="20"/>
      <color indexed="56"/>
      <name val="Calibri"/>
      <family val="0"/>
    </font>
    <font>
      <b/>
      <sz val="72"/>
      <color indexed="56"/>
      <name val="Arial"/>
      <family val="0"/>
    </font>
    <font>
      <b/>
      <sz val="96"/>
      <color indexed="56"/>
      <name val="Arial"/>
      <family val="0"/>
    </font>
    <font>
      <b/>
      <sz val="11"/>
      <color indexed="56"/>
      <name val="Arial"/>
      <family val="0"/>
    </font>
    <font>
      <b/>
      <sz val="20"/>
      <color indexed="49"/>
      <name val="Calibri"/>
      <family val="0"/>
    </font>
    <font>
      <b/>
      <sz val="11"/>
      <color indexed="49"/>
      <name val="Calibri"/>
      <family val="0"/>
    </font>
    <font>
      <i/>
      <sz val="11"/>
      <color indexed="8"/>
      <name val="Calibri"/>
      <family val="0"/>
    </font>
    <font>
      <vertAlign val="superscript"/>
      <sz val="11"/>
      <color indexed="8"/>
      <name val="Calibri"/>
      <family val="0"/>
    </font>
    <font>
      <sz val="9"/>
      <color indexed="8"/>
      <name val="Calibri"/>
      <family val="0"/>
    </font>
    <font>
      <u val="single"/>
      <sz val="9"/>
      <color indexed="8"/>
      <name val="Calibri"/>
      <family val="0"/>
    </font>
    <font>
      <b/>
      <sz val="18"/>
      <color indexed="10"/>
      <name val="Calibri"/>
      <family val="0"/>
    </font>
    <font>
      <b/>
      <i/>
      <sz val="11"/>
      <color indexed="8"/>
      <name val="Calibri"/>
      <family val="0"/>
    </font>
    <font>
      <sz val="16"/>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indexed="9"/>
        <bgColor indexed="64"/>
      </patternFill>
    </fill>
    <fill>
      <patternFill patternType="solid">
        <fgColor rgb="FFFFFF00"/>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color indexed="8"/>
      </right>
      <top/>
      <bottom style="medium">
        <color indexed="8"/>
      </bottom>
    </border>
    <border>
      <left/>
      <right style="medium">
        <color indexed="8"/>
      </right>
      <top/>
      <bottom/>
    </border>
    <border>
      <left style="medium">
        <color indexed="8"/>
      </left>
      <right style="medium">
        <color indexed="8"/>
      </right>
      <top/>
      <bottom style="medium">
        <color indexed="8"/>
      </bottom>
    </border>
    <border>
      <left style="medium">
        <color indexed="8"/>
      </left>
      <right style="medium">
        <color indexed="8"/>
      </right>
      <top style="medium">
        <color indexed="8"/>
      </top>
      <bottom/>
    </border>
    <border>
      <left style="medium">
        <color indexed="8"/>
      </left>
      <right style="medium">
        <color indexed="8"/>
      </right>
      <top/>
      <bottom/>
    </border>
    <border>
      <left/>
      <right/>
      <top/>
      <bottom style="medium">
        <color indexed="8"/>
      </bottom>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1" applyNumberFormat="0" applyFill="0" applyAlignment="0" applyProtection="0"/>
    <xf numFmtId="0" fontId="53" fillId="0" borderId="2" applyNumberFormat="0" applyFill="0" applyAlignment="0" applyProtection="0"/>
    <xf numFmtId="0" fontId="54" fillId="0" borderId="3" applyNumberFormat="0" applyFill="0" applyAlignment="0" applyProtection="0"/>
    <xf numFmtId="0" fontId="55" fillId="0" borderId="4" applyNumberFormat="0" applyFill="0" applyAlignment="0" applyProtection="0"/>
    <xf numFmtId="0" fontId="55"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6" fillId="20" borderId="5" applyNumberFormat="0" applyAlignment="0" applyProtection="0"/>
    <xf numFmtId="0" fontId="57" fillId="21" borderId="6" applyNumberFormat="0" applyAlignment="0" applyProtection="0"/>
    <xf numFmtId="0" fontId="58" fillId="20" borderId="6" applyNumberFormat="0" applyAlignment="0" applyProtection="0"/>
    <xf numFmtId="0" fontId="59" fillId="22" borderId="7" applyNumberFormat="0" applyAlignment="0" applyProtection="0"/>
    <xf numFmtId="0" fontId="60" fillId="23"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4" borderId="0" applyNumberFormat="0" applyBorder="0" applyAlignment="0" applyProtection="0"/>
    <xf numFmtId="0" fontId="6" fillId="0" borderId="0">
      <alignment/>
      <protection/>
    </xf>
    <xf numFmtId="0" fontId="0" fillId="0" borderId="0">
      <alignment/>
      <protection/>
    </xf>
    <xf numFmtId="0" fontId="1" fillId="25" borderId="8" applyNumberFormat="0" applyFont="0" applyAlignment="0" applyProtection="0"/>
    <xf numFmtId="0" fontId="64"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9" fontId="1" fillId="0" borderId="0" applyFont="0" applyFill="0" applyBorder="0" applyAlignment="0" applyProtection="0"/>
  </cellStyleXfs>
  <cellXfs count="61">
    <xf numFmtId="0" fontId="0" fillId="0" borderId="0" xfId="0" applyFont="1" applyAlignment="1">
      <alignment/>
    </xf>
    <xf numFmtId="0" fontId="4" fillId="0" borderId="10" xfId="0" applyFont="1" applyBorder="1" applyAlignment="1">
      <alignment horizontal="center" vertical="top" wrapText="1"/>
    </xf>
    <xf numFmtId="0" fontId="4" fillId="0" borderId="11" xfId="0" applyFont="1" applyBorder="1" applyAlignment="1">
      <alignment horizontal="center" vertical="top" wrapText="1"/>
    </xf>
    <xf numFmtId="0" fontId="10" fillId="0" borderId="12" xfId="0" applyFont="1" applyBorder="1" applyAlignment="1">
      <alignment horizontal="left" vertical="top" wrapText="1" indent="2"/>
    </xf>
    <xf numFmtId="0" fontId="10" fillId="0" borderId="13" xfId="0" applyFont="1" applyBorder="1" applyAlignment="1">
      <alignment horizontal="left" vertical="top" wrapText="1" indent="2"/>
    </xf>
    <xf numFmtId="0" fontId="2" fillId="0" borderId="14" xfId="0" applyFont="1" applyBorder="1" applyAlignment="1">
      <alignment vertical="top" wrapText="1"/>
    </xf>
    <xf numFmtId="0" fontId="4" fillId="0" borderId="10" xfId="0" applyFont="1" applyBorder="1" applyAlignment="1">
      <alignment horizontal="center" wrapText="1"/>
    </xf>
    <xf numFmtId="0" fontId="4" fillId="0" borderId="11" xfId="0" applyFont="1" applyBorder="1" applyAlignment="1">
      <alignment horizontal="center" wrapText="1"/>
    </xf>
    <xf numFmtId="0" fontId="2" fillId="0" borderId="14" xfId="0" applyFont="1" applyBorder="1" applyAlignment="1">
      <alignment wrapText="1"/>
    </xf>
    <xf numFmtId="0" fontId="2" fillId="0" borderId="12" xfId="0" applyFont="1" applyBorder="1" applyAlignment="1">
      <alignment horizontal="center" wrapText="1"/>
    </xf>
    <xf numFmtId="3" fontId="0" fillId="0" borderId="0" xfId="0" applyNumberFormat="1" applyAlignment="1">
      <alignment/>
    </xf>
    <xf numFmtId="3" fontId="2" fillId="0" borderId="0" xfId="0" applyNumberFormat="1" applyFont="1" applyAlignment="1">
      <alignment/>
    </xf>
    <xf numFmtId="3" fontId="4" fillId="0" borderId="0" xfId="0" applyNumberFormat="1" applyFont="1" applyAlignment="1">
      <alignment/>
    </xf>
    <xf numFmtId="3" fontId="4" fillId="0" borderId="0" xfId="0" applyNumberFormat="1" applyFont="1" applyAlignment="1">
      <alignment/>
    </xf>
    <xf numFmtId="4" fontId="4" fillId="0" borderId="0" xfId="0" applyNumberFormat="1" applyFont="1" applyAlignment="1">
      <alignment horizontal="center"/>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0" fillId="0" borderId="0" xfId="0" applyAlignment="1">
      <alignment horizontal="left"/>
    </xf>
    <xf numFmtId="0" fontId="5" fillId="0" borderId="0" xfId="0" applyFont="1" applyAlignment="1">
      <alignment horizontal="left"/>
    </xf>
    <xf numFmtId="0" fontId="5" fillId="0" borderId="0" xfId="0" applyFont="1" applyAlignment="1">
      <alignment/>
    </xf>
    <xf numFmtId="0" fontId="14" fillId="0" borderId="0" xfId="0" applyFont="1" applyAlignment="1">
      <alignment/>
    </xf>
    <xf numFmtId="0" fontId="6" fillId="0" borderId="0" xfId="0" applyFont="1" applyAlignment="1">
      <alignment/>
    </xf>
    <xf numFmtId="2" fontId="0" fillId="0" borderId="0" xfId="0" applyNumberFormat="1" applyAlignment="1">
      <alignment/>
    </xf>
    <xf numFmtId="180" fontId="12" fillId="0" borderId="0" xfId="0" applyNumberFormat="1" applyFont="1" applyAlignment="1">
      <alignment/>
    </xf>
    <xf numFmtId="0" fontId="7" fillId="0" borderId="0" xfId="0" applyFont="1" applyAlignment="1">
      <alignment horizontal="left"/>
    </xf>
    <xf numFmtId="0" fontId="8" fillId="0" borderId="0" xfId="0" applyFont="1" applyAlignment="1">
      <alignment/>
    </xf>
    <xf numFmtId="49" fontId="5" fillId="33" borderId="0" xfId="50" applyNumberFormat="1" applyFont="1" applyFill="1" applyBorder="1" applyAlignment="1">
      <alignment horizontal="left"/>
      <protection/>
    </xf>
    <xf numFmtId="181" fontId="0" fillId="0" borderId="0" xfId="0" applyNumberFormat="1" applyAlignment="1">
      <alignment/>
    </xf>
    <xf numFmtId="0" fontId="12" fillId="0" borderId="0" xfId="0" applyFont="1" applyAlignment="1">
      <alignment horizontal="center"/>
    </xf>
    <xf numFmtId="0" fontId="0" fillId="34" borderId="0" xfId="0" applyFill="1" applyBorder="1" applyAlignment="1">
      <alignment/>
    </xf>
    <xf numFmtId="0" fontId="62" fillId="0" borderId="0" xfId="48" applyAlignment="1" applyProtection="1">
      <alignment/>
      <protection/>
    </xf>
    <xf numFmtId="0" fontId="2" fillId="0" borderId="10" xfId="0" applyFont="1" applyFill="1" applyBorder="1" applyAlignment="1">
      <alignment wrapText="1"/>
    </xf>
    <xf numFmtId="0" fontId="9" fillId="34" borderId="0" xfId="0" applyFont="1" applyFill="1" applyBorder="1" applyAlignment="1">
      <alignment/>
    </xf>
    <xf numFmtId="0" fontId="2" fillId="0" borderId="15" xfId="0" applyFont="1" applyBorder="1" applyAlignment="1">
      <alignment vertical="top" wrapText="1"/>
    </xf>
    <xf numFmtId="181" fontId="0" fillId="0" borderId="0" xfId="0" applyNumberFormat="1" applyAlignment="1">
      <alignment horizontal="right"/>
    </xf>
    <xf numFmtId="0" fontId="10" fillId="0" borderId="10" xfId="0" applyFont="1" applyBorder="1" applyAlignment="1">
      <alignment vertical="top" wrapText="1"/>
    </xf>
    <xf numFmtId="180" fontId="0" fillId="0" borderId="0" xfId="0" applyNumberFormat="1" applyAlignment="1">
      <alignment/>
    </xf>
    <xf numFmtId="180" fontId="12" fillId="0" borderId="0" xfId="0" applyNumberFormat="1" applyFont="1" applyFill="1" applyAlignment="1">
      <alignment/>
    </xf>
    <xf numFmtId="0" fontId="12" fillId="0" borderId="0" xfId="0" applyFont="1" applyFill="1" applyAlignment="1">
      <alignment horizontal="center"/>
    </xf>
    <xf numFmtId="181" fontId="0" fillId="0" borderId="0" xfId="0" applyNumberFormat="1" applyFill="1" applyAlignment="1">
      <alignment/>
    </xf>
    <xf numFmtId="2" fontId="0" fillId="0" borderId="0" xfId="0" applyNumberFormat="1" applyBorder="1" applyAlignment="1">
      <alignment/>
    </xf>
    <xf numFmtId="2" fontId="0" fillId="0" borderId="0" xfId="0" applyNumberFormat="1" applyFill="1" applyBorder="1" applyAlignment="1">
      <alignment/>
    </xf>
    <xf numFmtId="181" fontId="0" fillId="0" borderId="0" xfId="0" applyNumberFormat="1" applyFill="1" applyBorder="1" applyAlignment="1">
      <alignment/>
    </xf>
    <xf numFmtId="180" fontId="12" fillId="0" borderId="0" xfId="0" applyNumberFormat="1" applyFont="1" applyAlignment="1">
      <alignment horizontal="center"/>
    </xf>
    <xf numFmtId="180" fontId="12" fillId="0" borderId="0" xfId="0" applyNumberFormat="1" applyFont="1" applyFill="1" applyAlignment="1">
      <alignment horizontal="center"/>
    </xf>
    <xf numFmtId="0" fontId="0" fillId="0" borderId="0" xfId="0" applyFill="1" applyAlignment="1">
      <alignment/>
    </xf>
    <xf numFmtId="2" fontId="0" fillId="0" borderId="0" xfId="0" applyNumberFormat="1" applyFill="1" applyAlignment="1">
      <alignment/>
    </xf>
    <xf numFmtId="49" fontId="5" fillId="0" borderId="0" xfId="50" applyNumberFormat="1" applyFont="1" applyFill="1" applyBorder="1" applyAlignment="1">
      <alignment horizontal="left"/>
      <protection/>
    </xf>
    <xf numFmtId="180" fontId="12" fillId="35" borderId="0" xfId="0" applyNumberFormat="1" applyFont="1" applyFill="1" applyAlignment="1">
      <alignment/>
    </xf>
    <xf numFmtId="0" fontId="2" fillId="0" borderId="15" xfId="0" applyFont="1" applyBorder="1" applyAlignment="1">
      <alignment vertical="top" wrapText="1"/>
    </xf>
    <xf numFmtId="0" fontId="2" fillId="0" borderId="14" xfId="0" applyFont="1" applyBorder="1" applyAlignment="1">
      <alignment vertical="top" wrapText="1"/>
    </xf>
    <xf numFmtId="0" fontId="2" fillId="0" borderId="16" xfId="0" applyFont="1" applyBorder="1" applyAlignment="1">
      <alignment vertical="top" wrapText="1"/>
    </xf>
    <xf numFmtId="0" fontId="13" fillId="0" borderId="17" xfId="0" applyFont="1" applyBorder="1" applyAlignment="1">
      <alignment horizontal="left"/>
    </xf>
    <xf numFmtId="3" fontId="4" fillId="0" borderId="0" xfId="0" applyNumberFormat="1" applyFont="1" applyAlignment="1">
      <alignment horizontal="center" wrapText="1"/>
    </xf>
    <xf numFmtId="3" fontId="4" fillId="0" borderId="0" xfId="0" applyNumberFormat="1" applyFont="1" applyAlignment="1">
      <alignment horizontal="center"/>
    </xf>
    <xf numFmtId="3" fontId="4" fillId="0" borderId="0" xfId="0" applyNumberFormat="1" applyFont="1" applyAlignment="1">
      <alignment horizontal="center" vertical="center"/>
    </xf>
    <xf numFmtId="3" fontId="4" fillId="0" borderId="0" xfId="0" applyNumberFormat="1" applyFont="1" applyBorder="1" applyAlignment="1">
      <alignment horizontal="center" wrapText="1"/>
    </xf>
    <xf numFmtId="3" fontId="4" fillId="0" borderId="0" xfId="0" applyNumberFormat="1" applyFont="1" applyBorder="1" applyAlignment="1">
      <alignment horizontal="center"/>
    </xf>
    <xf numFmtId="180" fontId="12" fillId="0" borderId="0" xfId="0" applyNumberFormat="1" applyFont="1" applyAlignment="1">
      <alignment horizontal="center"/>
    </xf>
    <xf numFmtId="180" fontId="12" fillId="0" borderId="0" xfId="0" applyNumberFormat="1" applyFont="1" applyFill="1" applyAlignment="1">
      <alignment horizontal="center"/>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0775"/>
          <c:w val="0.96425"/>
          <c:h val="0.9927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 Endeksi'!$B$1:$Z$1</c:f>
              <c:strCache/>
            </c:strRef>
          </c:cat>
          <c:val>
            <c:numRef>
              <c:f>'TEPAV Perakende Güven Endeksi'!$B$2:$Z$2</c:f>
              <c:numCache/>
            </c:numRef>
          </c:val>
          <c:smooth val="0"/>
        </c:ser>
        <c:marker val="1"/>
        <c:axId val="6416116"/>
        <c:axId val="57745045"/>
      </c:lineChart>
      <c:dateAx>
        <c:axId val="6416116"/>
        <c:scaling>
          <c:orientation val="minMax"/>
        </c:scaling>
        <c:axPos val="b"/>
        <c:delete val="0"/>
        <c:numFmt formatCode="[$-41F]mmmm\ yy;@" sourceLinked="0"/>
        <c:majorTickMark val="out"/>
        <c:minorTickMark val="none"/>
        <c:tickLblPos val="low"/>
        <c:spPr>
          <a:ln w="3175">
            <a:solidFill>
              <a:srgbClr val="808080"/>
            </a:solidFill>
          </a:ln>
        </c:spPr>
        <c:txPr>
          <a:bodyPr vert="horz" rot="-5400000"/>
          <a:lstStyle/>
          <a:p>
            <a:pPr>
              <a:defRPr lang="en-US" cap="none" sz="1000" b="1" i="0" u="none" baseline="0">
                <a:solidFill>
                  <a:srgbClr val="000000"/>
                </a:solidFill>
                <a:latin typeface="Calibri"/>
                <a:ea typeface="Calibri"/>
                <a:cs typeface="Calibri"/>
              </a:defRPr>
            </a:pPr>
          </a:p>
        </c:txPr>
        <c:crossAx val="57745045"/>
        <c:crosses val="autoZero"/>
        <c:auto val="0"/>
        <c:baseTimeUnit val="months"/>
        <c:majorUnit val="1"/>
        <c:majorTimeUnit val="months"/>
        <c:minorUnit val="1"/>
        <c:minorTimeUnit val="months"/>
        <c:noMultiLvlLbl val="0"/>
      </c:dateAx>
      <c:valAx>
        <c:axId val="57745045"/>
        <c:scaling>
          <c:orientation val="minMax"/>
        </c:scaling>
        <c:axPos val="l"/>
        <c:title>
          <c:tx>
            <c:rich>
              <a:bodyPr vert="wordArtVert" rot="0" anchor="ctr"/>
              <a:lstStyle/>
              <a:p>
                <a:pPr algn="ctr">
                  <a:defRPr/>
                </a:pPr>
                <a:r>
                  <a:rPr lang="en-US" cap="none" sz="1000" b="1" i="0" u="none" baseline="0">
                    <a:solidFill>
                      <a:srgbClr val="000000"/>
                    </a:solidFill>
                    <a:latin typeface="Calibri"/>
                    <a:ea typeface="Calibri"/>
                    <a:cs typeface="Calibri"/>
                  </a:rPr>
                  <a:t>%</a:t>
                </a:r>
              </a:p>
            </c:rich>
          </c:tx>
          <c:layout>
            <c:manualLayout>
              <c:xMode val="factor"/>
              <c:yMode val="factor"/>
              <c:x val="0.00725"/>
              <c:y val="0.122"/>
            </c:manualLayout>
          </c:layout>
          <c:overlay val="0"/>
          <c:spPr>
            <a:noFill/>
            <a:ln>
              <a:noFill/>
            </a:ln>
          </c:spPr>
        </c:title>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641611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00725"/>
          <c:w val="0.96775"/>
          <c:h val="0.9712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'Gecen yila gore degisim'!$B$1:$Z$1</c:f>
              <c:strCache/>
            </c:strRef>
          </c:cat>
          <c:val>
            <c:numRef>
              <c:f>'Gecen yila gore degisim'!$B$2:$Z$2</c:f>
              <c:numCache/>
            </c:numRef>
          </c:val>
          <c:smooth val="0"/>
        </c:ser>
        <c:marker val="1"/>
        <c:axId val="49943358"/>
        <c:axId val="46837039"/>
      </c:lineChart>
      <c:dateAx>
        <c:axId val="49943358"/>
        <c:scaling>
          <c:orientation val="minMax"/>
        </c:scaling>
        <c:axPos val="b"/>
        <c:delete val="0"/>
        <c:numFmt formatCode="[$-41F]mmmm\ yy;@" sourceLinked="0"/>
        <c:majorTickMark val="out"/>
        <c:minorTickMark val="none"/>
        <c:tickLblPos val="low"/>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46837039"/>
        <c:crosses val="autoZero"/>
        <c:auto val="0"/>
        <c:baseTimeUnit val="months"/>
        <c:majorUnit val="1"/>
        <c:majorTimeUnit val="months"/>
        <c:minorUnit val="1"/>
        <c:minorTimeUnit val="months"/>
        <c:noMultiLvlLbl val="0"/>
      </c:dateAx>
      <c:valAx>
        <c:axId val="46837039"/>
        <c:scaling>
          <c:orientation val="minMax"/>
        </c:scaling>
        <c:axPos val="l"/>
        <c:title>
          <c:tx>
            <c:rich>
              <a:bodyPr vert="wordArtVert" rot="0" anchor="ctr"/>
              <a:lstStyle/>
              <a:p>
                <a:pPr algn="ctr">
                  <a:defRPr/>
                </a:pPr>
                <a:r>
                  <a:rPr lang="en-US" cap="none" sz="1000" b="1" i="0" u="none" baseline="0">
                    <a:solidFill>
                      <a:srgbClr val="000000"/>
                    </a:solidFill>
                    <a:latin typeface="Calibri"/>
                    <a:ea typeface="Calibri"/>
                    <a:cs typeface="Calibri"/>
                  </a:rPr>
                  <a:t>%</a:t>
                </a:r>
              </a:p>
            </c:rich>
          </c:tx>
          <c:layout>
            <c:manualLayout>
              <c:xMode val="factor"/>
              <c:yMode val="factor"/>
              <c:x val="0.015"/>
              <c:y val="0.1205"/>
            </c:manualLayout>
          </c:layout>
          <c:overlay val="0"/>
          <c:spPr>
            <a:noFill/>
            <a:ln>
              <a:noFill/>
            </a:ln>
          </c:spPr>
        </c:title>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49943358"/>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5"/>
          <c:y val="0.057"/>
          <c:w val="0.9875"/>
          <c:h val="0.92325"/>
        </c:manualLayout>
      </c:layout>
      <c:lineChart>
        <c:grouping val="standard"/>
        <c:varyColors val="0"/>
        <c:ser>
          <c:idx val="0"/>
          <c:order val="0"/>
          <c:tx>
            <c:strRef>
              <c:f>'TEPAV Perakende GüvenEndeksiAB'!$A$20</c:f>
              <c:strCache>
                <c:ptCount val="1"/>
                <c:pt idx="0">
                  <c:v>AB-27</c:v>
                </c:pt>
              </c:strCache>
            </c:strRef>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GüvenEndeksiAB'!$B$19:$Z$19</c:f>
              <c:strCache/>
            </c:strRef>
          </c:cat>
          <c:val>
            <c:numRef>
              <c:f>'TEPAV Perakende GüvenEndeksiAB'!$B$20:$Z$20</c:f>
              <c:numCache/>
            </c:numRef>
          </c:val>
          <c:smooth val="0"/>
        </c:ser>
        <c:ser>
          <c:idx val="1"/>
          <c:order val="1"/>
          <c:tx>
            <c:strRef>
              <c:f>'TEPAV Perakende GüvenEndeksiAB'!$A$44</c:f>
              <c:strCache>
                <c:ptCount val="1"/>
                <c:pt idx="0">
                  <c:v>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GüvenEndeksiAB'!$B$19:$Z$19</c:f>
              <c:strCache/>
            </c:strRef>
          </c:cat>
          <c:val>
            <c:numRef>
              <c:f>'TEPAV Perakende GüvenEndeksiAB'!$B$44:$Z$44</c:f>
              <c:numCache/>
            </c:numRef>
          </c:val>
          <c:smooth val="0"/>
        </c:ser>
        <c:marker val="1"/>
        <c:axId val="18880168"/>
        <c:axId val="35703785"/>
      </c:lineChart>
      <c:dateAx>
        <c:axId val="18880168"/>
        <c:scaling>
          <c:orientation val="minMax"/>
        </c:scaling>
        <c:axPos val="b"/>
        <c:delete val="0"/>
        <c:numFmt formatCode="[$-41F]mmmm\ yy;@" sourceLinked="0"/>
        <c:majorTickMark val="out"/>
        <c:minorTickMark val="none"/>
        <c:tickLblPos val="high"/>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35703785"/>
        <c:crosses val="autoZero"/>
        <c:auto val="0"/>
        <c:baseTimeUnit val="months"/>
        <c:majorUnit val="1"/>
        <c:majorTimeUnit val="months"/>
        <c:minorUnit val="1"/>
        <c:minorTimeUnit val="months"/>
        <c:noMultiLvlLbl val="0"/>
      </c:dateAx>
      <c:valAx>
        <c:axId val="35703785"/>
        <c:scaling>
          <c:orientation val="minMax"/>
        </c:scaling>
        <c:axPos val="l"/>
        <c:delete val="0"/>
        <c:numFmt formatCode="General" sourceLinked="1"/>
        <c:majorTickMark val="out"/>
        <c:minorTickMark val="none"/>
        <c:tickLblPos val="nextTo"/>
        <c:spPr>
          <a:ln w="3175">
            <a:solidFill>
              <a:srgbClr val="808080"/>
            </a:solidFill>
          </a:ln>
        </c:spPr>
        <c:crossAx val="18880168"/>
        <c:crossesAt val="1"/>
        <c:crossBetween val="between"/>
        <c:dispUnits/>
      </c:valAx>
      <c:spPr>
        <a:solidFill>
          <a:srgbClr val="FFFFFF"/>
        </a:solidFill>
        <a:ln w="3175">
          <a:noFill/>
        </a:ln>
      </c:spPr>
    </c:plotArea>
    <c:legend>
      <c:legendPos val="r"/>
      <c:layout>
        <c:manualLayout>
          <c:xMode val="edge"/>
          <c:yMode val="edge"/>
          <c:x val="0.85975"/>
          <c:y val="0.8585"/>
          <c:w val="0.14025"/>
          <c:h val="0.141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13</xdr:row>
      <xdr:rowOff>123825</xdr:rowOff>
    </xdr:from>
    <xdr:to>
      <xdr:col>17</xdr:col>
      <xdr:colOff>514350</xdr:colOff>
      <xdr:row>19</xdr:row>
      <xdr:rowOff>142875</xdr:rowOff>
    </xdr:to>
    <xdr:sp>
      <xdr:nvSpPr>
        <xdr:cNvPr id="1" name="3 Metin kutusu"/>
        <xdr:cNvSpPr txBox="1">
          <a:spLocks noChangeArrowheads="1"/>
        </xdr:cNvSpPr>
      </xdr:nvSpPr>
      <xdr:spPr>
        <a:xfrm>
          <a:off x="3705225" y="2600325"/>
          <a:ext cx="7172325" cy="1162050"/>
        </a:xfrm>
        <a:prstGeom prst="rect">
          <a:avLst/>
        </a:prstGeom>
        <a:solidFill>
          <a:srgbClr val="FFFFFF"/>
        </a:solidFill>
        <a:ln w="9525" cmpd="sng">
          <a:noFill/>
        </a:ln>
      </xdr:spPr>
      <xdr:txBody>
        <a:bodyPr vertOverflow="clip" wrap="square"/>
        <a:p>
          <a:pPr algn="ctr">
            <a:defRPr/>
          </a:pPr>
          <a:r>
            <a:rPr lang="en-US" cap="none" sz="2800" b="1" i="0" u="none" baseline="0">
              <a:solidFill>
                <a:srgbClr val="333399"/>
              </a:solidFill>
              <a:latin typeface="Calibri"/>
              <a:ea typeface="Calibri"/>
              <a:cs typeface="Calibri"/>
            </a:rPr>
            <a:t>TEPAV - PERAKENDE GÜVEN</a:t>
          </a:r>
          <a:r>
            <a:rPr lang="en-US" cap="none" sz="2800" b="1" i="0" u="none" baseline="0">
              <a:solidFill>
                <a:srgbClr val="333399"/>
              </a:solidFill>
              <a:latin typeface="Calibri"/>
              <a:ea typeface="Calibri"/>
              <a:cs typeface="Calibri"/>
            </a:rPr>
            <a:t> ENDEKSİ ANKETİ
</a:t>
          </a:r>
          <a:r>
            <a:rPr lang="en-US" cap="none" sz="2800" b="1" i="0" u="none" baseline="0">
              <a:solidFill>
                <a:srgbClr val="333399"/>
              </a:solidFill>
              <a:latin typeface="Calibri"/>
              <a:ea typeface="Calibri"/>
              <a:cs typeface="Calibri"/>
            </a:rPr>
            <a:t>TEPE</a:t>
          </a:r>
        </a:p>
      </xdr:txBody>
    </xdr:sp>
    <xdr:clientData/>
  </xdr:twoCellAnchor>
  <xdr:twoCellAnchor>
    <xdr:from>
      <xdr:col>2</xdr:col>
      <xdr:colOff>561975</xdr:colOff>
      <xdr:row>3</xdr:row>
      <xdr:rowOff>114300</xdr:rowOff>
    </xdr:from>
    <xdr:to>
      <xdr:col>11</xdr:col>
      <xdr:colOff>19050</xdr:colOff>
      <xdr:row>8</xdr:row>
      <xdr:rowOff>9525</xdr:rowOff>
    </xdr:to>
    <xdr:sp>
      <xdr:nvSpPr>
        <xdr:cNvPr id="2" name="4 Metin kutusu"/>
        <xdr:cNvSpPr txBox="1">
          <a:spLocks noChangeArrowheads="1"/>
        </xdr:cNvSpPr>
      </xdr:nvSpPr>
      <xdr:spPr>
        <a:xfrm>
          <a:off x="1781175" y="685800"/>
          <a:ext cx="4943475" cy="847725"/>
        </a:xfrm>
        <a:prstGeom prst="rect">
          <a:avLst/>
        </a:prstGeom>
        <a:solidFill>
          <a:srgbClr val="B9CDE5"/>
        </a:solidFill>
        <a:ln w="9525" cmpd="sng">
          <a:noFill/>
        </a:ln>
      </xdr:spPr>
      <xdr:txBody>
        <a:bodyPr vertOverflow="clip" wrap="square"/>
        <a:p>
          <a:pPr algn="ctr">
            <a:defRPr/>
          </a:pPr>
          <a:r>
            <a:rPr lang="en-US" cap="none" sz="2800" b="1" i="0" u="none" baseline="0">
              <a:solidFill>
                <a:srgbClr val="003366"/>
              </a:solidFill>
              <a:latin typeface="Calibri"/>
              <a:ea typeface="Calibri"/>
              <a:cs typeface="Calibri"/>
            </a:rPr>
            <a:t>Avrupa Komisyonu
</a:t>
          </a:r>
          <a:r>
            <a:rPr lang="en-US" cap="none" sz="2000" b="0" i="0" u="none" baseline="0">
              <a:solidFill>
                <a:srgbClr val="003366"/>
              </a:solidFill>
              <a:latin typeface="Calibri"/>
              <a:ea typeface="Calibri"/>
              <a:cs typeface="Calibri"/>
            </a:rPr>
            <a:t>Ekonomik ve Finansal İşler Direktörlüğü</a:t>
          </a:r>
        </a:p>
      </xdr:txBody>
    </xdr:sp>
    <xdr:clientData/>
  </xdr:twoCellAnchor>
  <xdr:twoCellAnchor>
    <xdr:from>
      <xdr:col>12</xdr:col>
      <xdr:colOff>9525</xdr:colOff>
      <xdr:row>1</xdr:row>
      <xdr:rowOff>161925</xdr:rowOff>
    </xdr:from>
    <xdr:to>
      <xdr:col>20</xdr:col>
      <xdr:colOff>57150</xdr:colOff>
      <xdr:row>11</xdr:row>
      <xdr:rowOff>0</xdr:rowOff>
    </xdr:to>
    <xdr:sp>
      <xdr:nvSpPr>
        <xdr:cNvPr id="3" name="Text Box 18"/>
        <xdr:cNvSpPr txBox="1">
          <a:spLocks noChangeArrowheads="1"/>
        </xdr:cNvSpPr>
      </xdr:nvSpPr>
      <xdr:spPr>
        <a:xfrm>
          <a:off x="7324725" y="352425"/>
          <a:ext cx="4924425" cy="1743075"/>
        </a:xfrm>
        <a:prstGeom prst="rect">
          <a:avLst/>
        </a:prstGeom>
        <a:noFill/>
        <a:ln w="9525" cmpd="sng">
          <a:noFill/>
        </a:ln>
      </xdr:spPr>
      <xdr:txBody>
        <a:bodyPr vertOverflow="clip" wrap="square"/>
        <a:p>
          <a:pPr algn="ctr">
            <a:defRPr/>
          </a:pPr>
          <a:r>
            <a:rPr lang="en-US" cap="none" sz="7200" b="1" i="0" u="none" baseline="0">
              <a:solidFill>
                <a:srgbClr val="003366"/>
              </a:solidFill>
              <a:latin typeface="Arial"/>
              <a:ea typeface="Arial"/>
              <a:cs typeface="Arial"/>
            </a:rPr>
            <a:t>tepav</a:t>
          </a:r>
          <a:r>
            <a:rPr lang="en-US" cap="none" sz="9600" b="1" i="0" u="none" baseline="0">
              <a:solidFill>
                <a:srgbClr val="003366"/>
              </a:solidFill>
              <a:latin typeface="Arial"/>
              <a:ea typeface="Arial"/>
              <a:cs typeface="Arial"/>
            </a:rPr>
            <a:t>
</a:t>
          </a:r>
          <a:r>
            <a:rPr lang="en-US" cap="none" sz="1100" b="1" i="0" u="none" baseline="0">
              <a:solidFill>
                <a:srgbClr val="003366"/>
              </a:solidFill>
              <a:latin typeface="Arial"/>
              <a:ea typeface="Arial"/>
              <a:cs typeface="Arial"/>
            </a:rPr>
            <a:t>Türkiye Ekonomi Politikaları Araştırma Vakfı</a:t>
          </a:r>
        </a:p>
      </xdr:txBody>
    </xdr:sp>
    <xdr:clientData/>
  </xdr:twoCellAnchor>
  <xdr:twoCellAnchor editAs="oneCell">
    <xdr:from>
      <xdr:col>2</xdr:col>
      <xdr:colOff>571500</xdr:colOff>
      <xdr:row>3</xdr:row>
      <xdr:rowOff>104775</xdr:rowOff>
    </xdr:from>
    <xdr:to>
      <xdr:col>3</xdr:col>
      <xdr:colOff>542925</xdr:colOff>
      <xdr:row>5</xdr:row>
      <xdr:rowOff>123825</xdr:rowOff>
    </xdr:to>
    <xdr:pic>
      <xdr:nvPicPr>
        <xdr:cNvPr id="4" name="6 Resim" descr="flag_eu.gif"/>
        <xdr:cNvPicPr preferRelativeResize="1">
          <a:picLocks noChangeAspect="1"/>
        </xdr:cNvPicPr>
      </xdr:nvPicPr>
      <xdr:blipFill>
        <a:blip r:embed="rId1"/>
        <a:stretch>
          <a:fillRect/>
        </a:stretch>
      </xdr:blipFill>
      <xdr:spPr>
        <a:xfrm>
          <a:off x="1790700" y="676275"/>
          <a:ext cx="581025"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323850</xdr:colOff>
      <xdr:row>25</xdr:row>
      <xdr:rowOff>57150</xdr:rowOff>
    </xdr:to>
    <xdr:sp>
      <xdr:nvSpPr>
        <xdr:cNvPr id="1" name="1 Metin kutusu"/>
        <xdr:cNvSpPr txBox="1">
          <a:spLocks noChangeArrowheads="1"/>
        </xdr:cNvSpPr>
      </xdr:nvSpPr>
      <xdr:spPr>
        <a:xfrm>
          <a:off x="0" y="0"/>
          <a:ext cx="10077450" cy="4819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2000" b="1" i="0" u="none" baseline="0">
              <a:solidFill>
                <a:srgbClr val="33CCCC"/>
              </a:solidFill>
              <a:latin typeface="Calibri"/>
              <a:ea typeface="Calibri"/>
              <a:cs typeface="Calibri"/>
            </a:rPr>
            <a:t>Giriş</a:t>
          </a:r>
          <a:r>
            <a:rPr lang="en-US" cap="none" sz="1100" b="1" i="0" u="none" baseline="0">
              <a:solidFill>
                <a:srgbClr val="33CCCC"/>
              </a:solidFill>
              <a:latin typeface="Calibri"/>
              <a:ea typeface="Calibri"/>
              <a:cs typeface="Calibri"/>
            </a:rPr>
            <a:t>
</a:t>
          </a:r>
          <a:r>
            <a:rPr lang="en-US" cap="none" sz="1100" b="0" i="0" u="none" baseline="0">
              <a:solidFill>
                <a:srgbClr val="000000"/>
              </a:solidFill>
              <a:latin typeface="Calibri"/>
              <a:ea typeface="Calibri"/>
              <a:cs typeface="Calibri"/>
            </a:rPr>
            <a:t>Avrupa ekonomilerindeki gelişmelerin karşılaştırılabilir bir şekilde izlenebilmesi, bölge ülkeleri arasındaki entegrasyon düzeyi dikkate alındığında, etkili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ekonomi politikalarının</a:t>
          </a:r>
          <a:r>
            <a:rPr lang="en-US" cap="none" sz="1100" b="0" i="0" u="none" baseline="0">
              <a:solidFill>
                <a:srgbClr val="000000"/>
              </a:solidFill>
              <a:latin typeface="Calibri"/>
              <a:ea typeface="Calibri"/>
              <a:cs typeface="Calibri"/>
            </a:rPr>
            <a:t> tasarımı için</a:t>
          </a:r>
          <a:r>
            <a:rPr lang="en-US" cap="none" sz="1100" b="0" i="0" u="none" baseline="0">
              <a:solidFill>
                <a:srgbClr val="000000"/>
              </a:solidFill>
              <a:latin typeface="Calibri"/>
              <a:ea typeface="Calibri"/>
              <a:cs typeface="Calibri"/>
            </a:rPr>
            <a:t> son derece önemlidir. Avrupa Komisyonu Ekonomik ve Finansal İşler Direktörlüğü (AKEFİD) bünyesinde yürütülmekte olan “</a:t>
          </a:r>
          <a:r>
            <a:rPr lang="en-US" cap="none" sz="1100" b="0" i="0" u="none" baseline="0">
              <a:solidFill>
                <a:srgbClr val="000000"/>
              </a:solidFill>
              <a:latin typeface="Calibri"/>
              <a:ea typeface="Calibri"/>
              <a:cs typeface="Calibri"/>
            </a:rPr>
            <a:t>Avrupa Birliği (AB) </a:t>
          </a:r>
          <a:r>
            <a:rPr lang="en-US" cap="none" sz="1100" b="0" i="0" u="none" baseline="0">
              <a:solidFill>
                <a:srgbClr val="000000"/>
              </a:solidFill>
              <a:latin typeface="Calibri"/>
              <a:ea typeface="Calibri"/>
              <a:cs typeface="Calibri"/>
            </a:rPr>
            <a:t>İş Dünyası ve Tüketici </a:t>
          </a:r>
          <a:r>
            <a:rPr lang="en-US" cap="none" sz="1100" b="0" i="0" u="none" baseline="0">
              <a:solidFill>
                <a:srgbClr val="000000"/>
              </a:solidFill>
              <a:latin typeface="Calibri"/>
              <a:ea typeface="Calibri"/>
              <a:cs typeface="Calibri"/>
            </a:rPr>
            <a:t>Anketleri</a:t>
          </a:r>
          <a:r>
            <a:rPr lang="en-US" cap="none" sz="1100" b="0" i="0" u="none" baseline="0">
              <a:solidFill>
                <a:srgbClr val="000000"/>
              </a:solidFill>
              <a:latin typeface="Calibri"/>
              <a:ea typeface="Calibri"/>
              <a:cs typeface="Calibri"/>
            </a:rPr>
            <a:t> Ortak </a:t>
          </a:r>
          <a:r>
            <a:rPr lang="en-US" cap="none" sz="1100" b="0" i="0" u="none" baseline="0">
              <a:solidFill>
                <a:srgbClr val="000000"/>
              </a:solidFill>
              <a:latin typeface="Calibri"/>
              <a:ea typeface="Calibri"/>
              <a:cs typeface="Calibri"/>
            </a:rPr>
            <a:t>Uyumlaştırılmış</a:t>
          </a:r>
          <a:r>
            <a:rPr lang="en-US" cap="none" sz="1100" b="0" i="0" u="none" baseline="0">
              <a:solidFill>
                <a:srgbClr val="000000"/>
              </a:solidFill>
              <a:latin typeface="Calibri"/>
              <a:ea typeface="Calibri"/>
              <a:cs typeface="Calibri"/>
            </a:rPr>
            <a:t> Programı</a:t>
          </a:r>
          <a:r>
            <a:rPr lang="en-US" cap="none" sz="1100" b="0" i="1" u="none" baseline="0">
              <a:solidFill>
                <a:srgbClr val="000000"/>
              </a:solidFill>
              <a:latin typeface="Calibri"/>
              <a:ea typeface="Calibri"/>
              <a:cs typeface="Calibri"/>
            </a:rPr>
            <a:t>”</a:t>
          </a:r>
          <a:r>
            <a:rPr lang="en-US" cap="none" sz="1100" b="0" i="0" u="none" baseline="3000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böyle bir karşılaştırmayı mümkün kılmak amacıyla başlatılmıştır*. Söz konusu Program kapsamında; sanayi, servis, perakende, inşaat ve finans sektörleriyle birlikte tüketici ve yatırım olmak üzere toplam altı anket uygulanmaktadır.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İlk olarak, AB-27 ülkelerinin tümünde yürütülmekte olan program daha sonra Türkiye’nin de aralarında bulunduğu aday ülkeleri de kapsayacak şekilde genişletilmiştir. Programın, Türkiye’deki perakende sektöründeki gelişmeleri izlemeyi amaçlayan aşaması, TEPAV ve AKEFİD ortak finansmanında gerçekleştirilmektedir. Mayıs 2008’den beri her ay düzenli olarak yapılan anketin saha çalışmalarını Ipsos-KMG pazar araştırma şirketi yürütmektedir.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Türkiye’nin </a:t>
          </a:r>
          <a:r>
            <a:rPr lang="en-US" cap="none" sz="1100" b="1" i="0" u="none" baseline="0">
              <a:solidFill>
                <a:srgbClr val="000000"/>
              </a:solidFill>
              <a:latin typeface="Calibri"/>
              <a:ea typeface="Calibri"/>
              <a:cs typeface="Calibri"/>
            </a:rPr>
            <a:t>en</a:t>
          </a:r>
          <a:r>
            <a:rPr lang="en-US" cap="none" sz="1100" b="1" i="0" u="none" baseline="0">
              <a:solidFill>
                <a:srgbClr val="000000"/>
              </a:solidFill>
              <a:latin typeface="Calibri"/>
              <a:ea typeface="Calibri"/>
              <a:cs typeface="Calibri"/>
            </a:rPr>
            <a:t> kapsamlı</a:t>
          </a:r>
          <a:r>
            <a:rPr lang="en-US" cap="none" sz="1100" b="1" i="0" u="none" baseline="0">
              <a:solidFill>
                <a:srgbClr val="000000"/>
              </a:solidFill>
              <a:latin typeface="Calibri"/>
              <a:ea typeface="Calibri"/>
              <a:cs typeface="Calibri"/>
            </a:rPr>
            <a:t> perakende sektörü anketi </a:t>
          </a:r>
          <a:r>
            <a:rPr lang="en-US" cap="none" sz="1100" b="0" i="0" u="none" baseline="0">
              <a:solidFill>
                <a:srgbClr val="000000"/>
              </a:solidFill>
              <a:latin typeface="Calibri"/>
              <a:ea typeface="Calibri"/>
              <a:cs typeface="Calibri"/>
            </a:rPr>
            <a:t>olan TEPAV-Perakende Anketi'nin (TEPE) sonuçları, Aralık 2009’dan itibaren TEPAV’ın internet sayfasında kamuoyuyla paylaşılmaya başlanmıştır. TEPE verilerine ve ilgili dokümanlara ekli sayfalardan ulaşabilirsiniz.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TEPE'nin kamu ve özel sektördeki karar alıcılar ve aynı zamanda araştırmacılar için faydalı bir kaynak olmasını umut ediyoruz.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TEPAV
</a:t>
          </a:r>
          <a:r>
            <a:rPr lang="en-US" cap="none" sz="1100" b="0" i="0" u="none" baseline="0">
              <a:solidFill>
                <a:srgbClr val="000000"/>
              </a:solidFill>
              <a:latin typeface="Calibri"/>
              <a:ea typeface="Calibri"/>
              <a:cs typeface="Calibri"/>
            </a:rPr>
            <a:t>Güven</a:t>
          </a:r>
          <a:r>
            <a:rPr lang="en-US" cap="none" sz="1100" b="0" i="0" u="none" baseline="0">
              <a:solidFill>
                <a:srgbClr val="000000"/>
              </a:solidFill>
              <a:latin typeface="Calibri"/>
              <a:ea typeface="Calibri"/>
              <a:cs typeface="Calibri"/>
            </a:rPr>
            <a:t> Sak</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900" b="0" i="0" u="none" baseline="0">
              <a:solidFill>
                <a:srgbClr val="000000"/>
              </a:solidFill>
              <a:latin typeface="Calibri"/>
              <a:ea typeface="Calibri"/>
              <a:cs typeface="Calibri"/>
            </a:rPr>
            <a:t>Avrupa Birliği (AB) </a:t>
          </a:r>
          <a:r>
            <a:rPr lang="en-US" cap="none" sz="900" b="0" i="0" u="none" baseline="0">
              <a:solidFill>
                <a:srgbClr val="000000"/>
              </a:solidFill>
              <a:latin typeface="Calibri"/>
              <a:ea typeface="Calibri"/>
              <a:cs typeface="Calibri"/>
            </a:rPr>
            <a:t>İş Dünyası ve Tüketici </a:t>
          </a:r>
          <a:r>
            <a:rPr lang="en-US" cap="none" sz="900" b="0" i="0" u="none" baseline="0">
              <a:solidFill>
                <a:srgbClr val="000000"/>
              </a:solidFill>
              <a:latin typeface="Calibri"/>
              <a:ea typeface="Calibri"/>
              <a:cs typeface="Calibri"/>
            </a:rPr>
            <a:t>Anketleri</a:t>
          </a:r>
          <a:r>
            <a:rPr lang="en-US" cap="none" sz="900" b="0" i="0" u="none" baseline="0">
              <a:solidFill>
                <a:srgbClr val="000000"/>
              </a:solidFill>
              <a:latin typeface="Calibri"/>
              <a:ea typeface="Calibri"/>
              <a:cs typeface="Calibri"/>
            </a:rPr>
            <a:t> Ortak </a:t>
          </a:r>
          <a:r>
            <a:rPr lang="en-US" cap="none" sz="900" b="0" i="0" u="none" baseline="0">
              <a:solidFill>
                <a:srgbClr val="000000"/>
              </a:solidFill>
              <a:latin typeface="Calibri"/>
              <a:ea typeface="Calibri"/>
              <a:cs typeface="Calibri"/>
            </a:rPr>
            <a:t>Uyumlaştırılmış</a:t>
          </a:r>
          <a:r>
            <a:rPr lang="en-US" cap="none" sz="900" b="0" i="0" u="none" baseline="0">
              <a:solidFill>
                <a:srgbClr val="000000"/>
              </a:solidFill>
              <a:latin typeface="Calibri"/>
              <a:ea typeface="Calibri"/>
              <a:cs typeface="Calibri"/>
            </a:rPr>
            <a:t> Programı (Joint Harmonized EU Program of Business and Consumer Surveys) hakkında detaylı bilgi için bkz. </a:t>
          </a:r>
          <a:r>
            <a:rPr lang="en-US" cap="none" sz="900" b="0" i="0" u="sng" baseline="0">
              <a:solidFill>
                <a:srgbClr val="000000"/>
              </a:solidFill>
              <a:latin typeface="Calibri"/>
              <a:ea typeface="Calibri"/>
              <a:cs typeface="Calibri"/>
            </a:rPr>
            <a:t>http://ec.europa.eu/economy_finance/db_indicators/db_indicators8650_en.htm</a:t>
          </a:r>
          <a:r>
            <a:rPr lang="en-US" cap="none" sz="9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18</xdr:col>
      <xdr:colOff>590550</xdr:colOff>
      <xdr:row>46</xdr:row>
      <xdr:rowOff>0</xdr:rowOff>
    </xdr:to>
    <xdr:sp>
      <xdr:nvSpPr>
        <xdr:cNvPr id="1" name="1 Metin kutusu"/>
        <xdr:cNvSpPr txBox="1">
          <a:spLocks noChangeArrowheads="1"/>
        </xdr:cNvSpPr>
      </xdr:nvSpPr>
      <xdr:spPr>
        <a:xfrm>
          <a:off x="9525" y="9525"/>
          <a:ext cx="11553825" cy="8753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1" i="0" u="none" baseline="0">
              <a:solidFill>
                <a:srgbClr val="FF0000"/>
              </a:solidFill>
              <a:latin typeface="Calibri"/>
              <a:ea typeface="Calibri"/>
              <a:cs typeface="Calibri"/>
            </a:rPr>
            <a:t>TEPAV Perakende Güven Endeksi Anketi ile ilgili açıklamalar
</a:t>
          </a:r>
          <a:r>
            <a:rPr lang="en-US" cap="none" sz="16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Perakende sektöründe</a:t>
          </a:r>
          <a:r>
            <a:rPr lang="en-US" cap="none" sz="1400" b="1" i="0" u="none" baseline="0">
              <a:solidFill>
                <a:srgbClr val="000000"/>
              </a:solidFill>
              <a:latin typeface="Calibri"/>
              <a:ea typeface="Calibri"/>
              <a:cs typeface="Calibri"/>
            </a:rPr>
            <a:t> veri çeşitlenmesi (TEPE Türkiye'de bir ilk)
</a:t>
          </a:r>
          <a:r>
            <a:rPr lang="en-US" cap="none" sz="1100" b="0" i="0" u="none" baseline="0">
              <a:solidFill>
                <a:srgbClr val="000000"/>
              </a:solidFill>
              <a:latin typeface="Calibri"/>
              <a:ea typeface="Calibri"/>
              <a:cs typeface="Calibri"/>
            </a:rPr>
            <a:t>Türkiye'deki değişik kurumlar halihazırda perakende sektöründeki gelişmeleri  ölçmeyi amaçlamayan çeşitli çalışmalar yürütmektedirler. TEPE, perakende sektöründe bir yeniliktir. TEPE'nin etkili bir biçimde kullanılmasını sağlamak için sektördeki benzer çalışmalardan farkının anlaşılması gerekmektedir.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TEPE  ve AMPD  Perakende Endeksi </a:t>
          </a:r>
          <a:r>
            <a:rPr lang="en-US" cap="none" sz="1100" b="0" i="0" u="none" baseline="0">
              <a:solidFill>
                <a:srgbClr val="000000"/>
              </a:solidFill>
              <a:latin typeface="Calibri"/>
              <a:ea typeface="Calibri"/>
              <a:cs typeface="Calibri"/>
            </a:rPr>
            <a:t>: AMPD çalışması ile büyük alışveriş merkezlerinde bulunan perakende mağazalarının  gerçekleşen ciro  ve istihdam verileri kullanılarak son derece  önemli göstergeler oluşturulmaktadır. TEPE, AMPD  çalışmasından çeşitli ölçütlerde ayrışmaktadır. İlk farklılık, söz konusu iki çalışmanın sektörel kapsamlarından kaynaklanmaktadır. İkincisi, TEPE'de mevcut duruma ek olarak geleceğe yönelik bekleyişler ve geçmiş durumun da ölçülmesi de amaçlanmaktadır. Üçüncüsü, AMPD çalışmasının kapsamında AVM'lerdeki mağazalar bulunurken; TEPE'nin örneklemi  Türkiye'deki perakende sektörünü temsil edecek şekilde oluşturulmuştur.  Son olarak, TEPE'deki soruların AB ülkelerinde de soruluyor olması, Türkiye ve AB'deki perakende gelişmelerinin karşılaştırılmasını mümkün kılmaktadır.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TEPE ve  CNBC-e Perakende Satış Endeksi: </a:t>
          </a:r>
          <a:r>
            <a:rPr lang="en-US" cap="none" sz="1100" b="0" i="0" u="none" baseline="0">
              <a:solidFill>
                <a:srgbClr val="000000"/>
              </a:solidFill>
              <a:latin typeface="Calibri"/>
              <a:ea typeface="Calibri"/>
              <a:cs typeface="Calibri"/>
            </a:rPr>
            <a:t> Bir diğer önemli perakende sektörü endeksi; CNBC-e tarafından, Türkiye'de yaygın satış yapan büyük  firmaların ciroları kullanılarak hesaplanmaktadır.  TEPE,  CNBC-e çalışmasından çeşitli ölçütlerde ayrışmaktadır.  İlk farklılık, söz konusu iki çalışmanın sektörel kapsamlarından kaynaklanmaktadır.  İkincisi, CNBC-e çalışması gerçekleşen ciro değerleri kullanılarak hesaplanırken, TEPE'de geleceğe yönelik bekleyişler ve geçmiş durum da ölçülmektedir. Üçüncüsü, TEPE örneklemi  Türkiye perakende sektörünü temsil edecek şekilde oluşturulmuştur. Buna karşılık CNBC-e endeksinde sadece büyük firmaların verileri kullanılmıştır. Son olarak, TEPE'deki soruların AB ülkelerinde de soruluyor olması, Türkiye ve AB'deki  perakende gelişmelerinin karşılaştırılmasını mümkün kılmaktadır.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TEPE Popülasyonu (evren)
</a:t>
          </a:r>
          <a:r>
            <a:rPr lang="en-US" cap="none" sz="1100" b="0" i="0" u="none" baseline="0">
              <a:solidFill>
                <a:srgbClr val="000000"/>
              </a:solidFill>
              <a:latin typeface="Calibri"/>
              <a:ea typeface="Calibri"/>
              <a:cs typeface="Calibri"/>
            </a:rPr>
            <a:t>TEPAV-Perakende Güven Endeksi Anketi’nin (TEPE) uygulama aşamasında kullanılan örnekleme temel teşkil eden veritabanı Türkiye İstatistik Kurumu'nun (TÜİK) </a:t>
          </a:r>
          <a:r>
            <a:rPr lang="en-US" cap="none" sz="1100" b="0" i="1" u="none" baseline="0">
              <a:solidFill>
                <a:srgbClr val="000000"/>
              </a:solidFill>
              <a:latin typeface="Calibri"/>
              <a:ea typeface="Calibri"/>
              <a:cs typeface="Calibri"/>
            </a:rPr>
            <a:t>2002 Genel Sanayi ve İşyerleri Sayımı'dır (GSİYS)</a:t>
          </a:r>
          <a:r>
            <a:rPr lang="en-US" cap="none" sz="1100" b="0" i="0" u="none" baseline="0">
              <a:solidFill>
                <a:srgbClr val="000000"/>
              </a:solidFill>
              <a:latin typeface="Calibri"/>
              <a:ea typeface="Calibri"/>
              <a:cs typeface="Calibri"/>
            </a:rPr>
            <a:t>. Türkiye ekonomisinin 2002’den sonra kat ettiği mesafe göz önünde bulundurulduğunda, GSİYS-2002’yi kullanarak oluşturulacak örneklemin 2008 Türkiye’sini temsil gücünün oldukça sınırlı olacağını söylemek mümkündür. Bu problemi gidermek için 2008 şirket sayılarına yönelik bir tahmine ihtiyaç bulunmaktadır. Şirket sayılarındaki</a:t>
          </a:r>
          <a:r>
            <a:rPr lang="en-US" cap="none" sz="1100" b="0" i="0" u="none" baseline="0">
              <a:solidFill>
                <a:srgbClr val="000000"/>
              </a:solidFill>
              <a:latin typeface="Calibri"/>
              <a:ea typeface="Calibri"/>
              <a:cs typeface="Calibri"/>
            </a:rPr>
            <a:t> değişimin</a:t>
          </a:r>
          <a:r>
            <a:rPr lang="en-US" cap="none" sz="1100" b="0" i="0" u="none" baseline="0">
              <a:solidFill>
                <a:srgbClr val="000000"/>
              </a:solidFill>
              <a:latin typeface="Calibri"/>
              <a:ea typeface="Calibri"/>
              <a:cs typeface="Calibri"/>
            </a:rPr>
            <a:t> en temel belirleyicilerinden bir tanesi ekonomik büyümedir. Ekonomik büyümenin farklı sektörlerde faaliyet gösteren şirketlerin sayısı üzerindeki etkisine dair bir fikre sahip olunması durumunda, 2008 kestirimlerini yapmak mümkündür. Bunun için, ilk olarak, GSİYS-1992 ve GSİYS-2002 verilerini kullanarak 1992-2002 döneminde şirket sayılarındaki artışlar hesaplanmıştır. İkinci olarak, birinci aşamada hesaplanan şirket sayısı değişimleri aynı dönemdeki ekonomik büyümeyle ağırlıklandırılmıştır. Son olarak,</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her bir sektör için hesaplanan nispetler ve 2002-2008 ekonomik büyüme oranları kullanılarak 2008 yılı şirket sayıları tahminleri gerçekleştirilmiştir. 
</a:t>
          </a:r>
          <a:r>
            <a:rPr lang="en-US" cap="none" sz="11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TEPE'nin sektörel ve bölgesel kapsamı
</a:t>
          </a:r>
          <a:r>
            <a:rPr lang="en-US" cap="none" sz="1100" b="1" i="1" u="none" baseline="0">
              <a:solidFill>
                <a:srgbClr val="000000"/>
              </a:solidFill>
              <a:latin typeface="Calibri"/>
              <a:ea typeface="Calibri"/>
              <a:cs typeface="Calibri"/>
            </a:rPr>
            <a:t>Ankette yer alan sektörler</a:t>
          </a:r>
          <a:r>
            <a:rPr lang="en-US" cap="none" sz="1100" b="0" i="0" u="none" baseline="0">
              <a:solidFill>
                <a:srgbClr val="000000"/>
              </a:solidFill>
              <a:latin typeface="Calibri"/>
              <a:ea typeface="Calibri"/>
              <a:cs typeface="Calibri"/>
            </a:rPr>
            <a:t>, anketin uygulandığı diğer AB üyesi ya da aday ülkelerde kapsama alınan sektörlerle aynıdır. TEPE’nin en güçlü taraflarından bir tanesi ülkeler arasında karşılaştırmayı mümkün kılmasıdır. AB bölgesini etkisi altına alan ekonomik bir şokun farklı ülkelerdeki yansımalarını takip edebilmek amacıyla örneklemde yer alan sektörlerin ülkeden ülkeye farklılık göstermemesinde büyük önem bulunmaktadır. Bu çerçevede, NACE sınıflamasında kapsama dahil edilen sektörler Tablo-1’deki gibidir. Tablo-1’de yer alan sektörlerde faaliyet gösteren ve anket çalışmasına katılan firmaların sayıları Tablo-2’de verilmektedir.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TEPE örnekleminin bölgesel dağılımı </a:t>
          </a:r>
          <a:r>
            <a:rPr lang="en-US" cap="none" sz="1100" b="0" i="0" u="none" baseline="0">
              <a:solidFill>
                <a:srgbClr val="000000"/>
              </a:solidFill>
              <a:latin typeface="Calibri"/>
              <a:ea typeface="Calibri"/>
              <a:cs typeface="Calibri"/>
            </a:rPr>
            <a:t>oluşturulurken Devlet Planlama Teşkilatı ve Türkiye İstatistik Kurumu’nun, AB istatistiki bölge ayrımı ile uyumlu olan, NUTS-2 bölgesel sınıflandırması dikkate alınmıştır. Ankete</a:t>
          </a:r>
          <a:r>
            <a:rPr lang="en-US" cap="none" sz="1100" b="0" i="0" u="none" baseline="0">
              <a:solidFill>
                <a:srgbClr val="000000"/>
              </a:solidFill>
              <a:latin typeface="Calibri"/>
              <a:ea typeface="Calibri"/>
              <a:cs typeface="Calibri"/>
            </a:rPr>
            <a:t> katılan firmaların s</a:t>
          </a:r>
          <a:r>
            <a:rPr lang="en-US" cap="none" sz="1100" b="0" i="0" u="none" baseline="0">
              <a:solidFill>
                <a:srgbClr val="000000"/>
              </a:solidFill>
              <a:latin typeface="Calibri"/>
              <a:ea typeface="Calibri"/>
              <a:cs typeface="Calibri"/>
            </a:rPr>
            <a:t>ektörel  ve bölgesel dağılımı Tablo-3'deki gibidir.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TEPE'nin uygulama yöntemi
</a:t>
          </a:r>
          <a:r>
            <a:rPr lang="en-US" cap="none" sz="1100" b="0" i="0" u="none" baseline="0">
              <a:solidFill>
                <a:srgbClr val="000000"/>
              </a:solidFill>
              <a:latin typeface="Calibri"/>
              <a:ea typeface="Calibri"/>
              <a:cs typeface="Calibri"/>
            </a:rPr>
            <a:t>TEPE örneklemi oluşturulurken tabakalandırılmış</a:t>
          </a:r>
          <a:r>
            <a:rPr lang="en-US" cap="none" sz="1100" b="0" i="0" u="none" baseline="0">
              <a:solidFill>
                <a:srgbClr val="000000"/>
              </a:solidFill>
              <a:latin typeface="Calibri"/>
              <a:ea typeface="Calibri"/>
              <a:cs typeface="Calibri"/>
            </a:rPr>
            <a:t> örnekleme </a:t>
          </a:r>
          <a:r>
            <a:rPr lang="en-US" cap="none" sz="1100" b="0" i="0" u="none" baseline="0">
              <a:solidFill>
                <a:srgbClr val="000000"/>
              </a:solidFill>
              <a:latin typeface="Calibri"/>
              <a:ea typeface="Calibri"/>
              <a:cs typeface="Calibri"/>
            </a:rPr>
            <a:t>yöntemi kullanılmıştır. Bölgesel ve sektörler düzeyinde tabakalar (örn. A bölgesinde B sektöründe faaliyet gösteren işletmeler) oluşturulmuştur. Örneklem büyüklüğü 500 işletmedir. İlk olarak, sektörlerin bölgesel dağılımları çıkarılmıştır. Daha sonra her bir sektör için bölgesel bazda alt-örnekleme boyutu belirlenmiştir. Son olarak, her bir bölge için belirlenen işletme sayıları bölge illerine dağıtılmıştır. Tüm bu işlemler yapılırken işletmelerin istihdam sayıları dikkate alınmış ve oluşturulan örneklemin Türkiye’yi temsil etme gücü olmasına önem verilmiştir. Sonuç olarak, yüzde 95 güven aralığında yüzde 4,47’lik istatistiki hata payında tahminler yapmaya olanak sağlayan bir örneklem elde edilmiştir.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TEPE’nin uygulamasında yüz yüze görüşme tekniği kullanılmıştır. Kapsama alınan illere dağılan anketörler şehir haritalarını kullanarak ticaretin yoğun olduğu bölgelerdeki işletmeleri her ayın ilk iki haftası boyunca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ziyaret etmektedirler. TEPE bir panel çalışması olmadığı için ziyaret edilen işletmeler her ay değişmektedir. Anketörler bölgelerde ziyaret edilmesi gereken sayıdaki işletmeyi, örneklemin sektörel dağılımını da dikkate alarak rastgele belirlemektedirler.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Ipsos-KMG’nin perakende sektörüne yönelik olarak gerçekleştirdiği önceki çalışmalardan da süreç boyunca faydalanılmıştır.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161925</xdr:rowOff>
    </xdr:from>
    <xdr:to>
      <xdr:col>5</xdr:col>
      <xdr:colOff>561975</xdr:colOff>
      <xdr:row>23</xdr:row>
      <xdr:rowOff>171450</xdr:rowOff>
    </xdr:to>
    <xdr:sp>
      <xdr:nvSpPr>
        <xdr:cNvPr id="1" name="1 Metin kutusu"/>
        <xdr:cNvSpPr txBox="1">
          <a:spLocks noChangeArrowheads="1"/>
        </xdr:cNvSpPr>
      </xdr:nvSpPr>
      <xdr:spPr>
        <a:xfrm>
          <a:off x="57150" y="733425"/>
          <a:ext cx="4886325" cy="3819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1" i="0" u="none" baseline="0">
              <a:solidFill>
                <a:srgbClr val="000000"/>
              </a:solidFill>
              <a:latin typeface="Calibri"/>
              <a:ea typeface="Calibri"/>
              <a:cs typeface="Calibri"/>
            </a:rPr>
            <a:t>Yöntem</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Perakende Güven Endeksi; ankette yer alan</a:t>
          </a:r>
          <a:r>
            <a:rPr lang="en-US" cap="none" sz="1100" b="0" i="0" u="none" baseline="0">
              <a:solidFill>
                <a:srgbClr val="000000"/>
              </a:solidFill>
              <a:latin typeface="Calibri"/>
              <a:ea typeface="Calibri"/>
              <a:cs typeface="Calibri"/>
            </a:rPr>
            <a:t> 1, 2 ve 4 numaralı sorulara verilen yanıtların balanslarının ortalaması alınarak hesaplanmaktadır.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Soru 1)</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Geçtiğimiz üç ayda işlerinizin gelişimi ne yönde oldu?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 arttı - % azaldı)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Soru 2)</a:t>
          </a:r>
          <a:r>
            <a:rPr lang="en-US" cap="none" sz="1100" b="0" i="0" u="none" baseline="0">
              <a:solidFill>
                <a:srgbClr val="000000"/>
              </a:solidFill>
              <a:latin typeface="Calibri"/>
              <a:ea typeface="Calibri"/>
              <a:cs typeface="Calibri"/>
            </a:rPr>
            <a:t> Mevcut stok düzeyinizin düzeyi hakkında ne düşünüyorsunuz?  
</a:t>
          </a:r>
          <a:r>
            <a:rPr lang="en-US" cap="none" sz="1100" b="0" i="0" u="none" baseline="0">
              <a:solidFill>
                <a:srgbClr val="000000"/>
              </a:solidFill>
              <a:latin typeface="Calibri"/>
              <a:ea typeface="Calibri"/>
              <a:cs typeface="Calibri"/>
            </a:rPr>
            <a:t>              B=(% normalin</a:t>
          </a:r>
          <a:r>
            <a:rPr lang="en-US" cap="none" sz="1100" b="0" i="0" u="none" baseline="0">
              <a:solidFill>
                <a:srgbClr val="000000"/>
              </a:solidFill>
              <a:latin typeface="Calibri"/>
              <a:ea typeface="Calibri"/>
              <a:cs typeface="Calibri"/>
            </a:rPr>
            <a:t> altı</a:t>
          </a:r>
          <a:r>
            <a:rPr lang="en-US" cap="none" sz="1100" b="0" i="0" u="none" baseline="0">
              <a:solidFill>
                <a:srgbClr val="000000"/>
              </a:solidFill>
              <a:latin typeface="Calibri"/>
              <a:ea typeface="Calibri"/>
              <a:cs typeface="Calibri"/>
            </a:rPr>
            <a:t> - % normalin üzeri )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Soru 4)</a:t>
          </a:r>
          <a:r>
            <a:rPr lang="en-US" cap="none" sz="1100" b="0" i="0" u="none" baseline="0">
              <a:solidFill>
                <a:srgbClr val="000000"/>
              </a:solidFill>
              <a:latin typeface="Calibri"/>
              <a:ea typeface="Calibri"/>
              <a:cs typeface="Calibri"/>
            </a:rPr>
            <a:t> Satışlarınızın önümüzdeki üç ayda ne yönde değişeceğini düşünüyorsunuz? 
</a:t>
          </a:r>
          <a:r>
            <a:rPr lang="en-US" cap="none" sz="1100" b="0" i="0" u="none" baseline="0">
              <a:solidFill>
                <a:srgbClr val="000000"/>
              </a:solidFill>
              <a:latin typeface="Calibri"/>
              <a:ea typeface="Calibri"/>
              <a:cs typeface="Calibri"/>
            </a:rPr>
            <a:t>              C=(% artacak - % azalacak)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TEPE</a:t>
          </a:r>
          <a:r>
            <a:rPr lang="en-US" cap="none" sz="1100" b="1" i="0" u="none" baseline="0">
              <a:solidFill>
                <a:srgbClr val="000000"/>
              </a:solidFill>
              <a:latin typeface="Calibri"/>
              <a:ea typeface="Calibri"/>
              <a:cs typeface="Calibri"/>
            </a:rPr>
            <a:t> Eğilim Endeksi</a:t>
          </a:r>
          <a:r>
            <a:rPr lang="en-US" cap="none" sz="1100" b="0" i="0" u="none" baseline="0">
              <a:solidFill>
                <a:srgbClr val="000000"/>
              </a:solidFill>
              <a:latin typeface="Calibri"/>
              <a:ea typeface="Calibri"/>
              <a:cs typeface="Calibri"/>
            </a:rPr>
            <a:t> = (A+B+C)/3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TEPE eğilim endeksi mevsimsellikten arındırlmamıştır. Mevsimsellikten arındırma işlemini sağlıklı bir biçimde yapabilmek için en az 36  adet gözleme sahip olmak gerekmektedir. Yeteri kadar gözleme ulaştıktan sonra mevsimsellikten arındırılmış serilerin yayımlanmasına başlanacaktır.  </a:t>
          </a:r>
        </a:p>
      </xdr:txBody>
    </xdr:sp>
    <xdr:clientData/>
  </xdr:twoCellAnchor>
  <xdr:twoCellAnchor>
    <xdr:from>
      <xdr:col>6</xdr:col>
      <xdr:colOff>209550</xdr:colOff>
      <xdr:row>4</xdr:row>
      <xdr:rowOff>76200</xdr:rowOff>
    </xdr:from>
    <xdr:to>
      <xdr:col>16</xdr:col>
      <xdr:colOff>133350</xdr:colOff>
      <xdr:row>26</xdr:row>
      <xdr:rowOff>114300</xdr:rowOff>
    </xdr:to>
    <xdr:graphicFrame>
      <xdr:nvGraphicFramePr>
        <xdr:cNvPr id="2" name="2 Grafik"/>
        <xdr:cNvGraphicFramePr/>
      </xdr:nvGraphicFramePr>
      <xdr:xfrm>
        <a:off x="5210175" y="838200"/>
        <a:ext cx="6276975" cy="42291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38100</xdr:rowOff>
    </xdr:from>
    <xdr:to>
      <xdr:col>6</xdr:col>
      <xdr:colOff>85725</xdr:colOff>
      <xdr:row>12</xdr:row>
      <xdr:rowOff>57150</xdr:rowOff>
    </xdr:to>
    <xdr:sp>
      <xdr:nvSpPr>
        <xdr:cNvPr id="1" name="1 Metin kutusu"/>
        <xdr:cNvSpPr txBox="1">
          <a:spLocks noChangeArrowheads="1"/>
        </xdr:cNvSpPr>
      </xdr:nvSpPr>
      <xdr:spPr>
        <a:xfrm>
          <a:off x="219075" y="609600"/>
          <a:ext cx="4629150" cy="1733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Soru 7: İşleriniz geçen yılın aynı dönemine göre bu yıl nasıl gelişti? (arttı, aynı kaldı, azaldı)</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Geçen</a:t>
          </a:r>
          <a:r>
            <a:rPr lang="en-US" cap="none" sz="1100" b="0" i="0" u="none" baseline="0">
              <a:solidFill>
                <a:srgbClr val="000000"/>
              </a:solidFill>
              <a:latin typeface="Calibri"/>
              <a:ea typeface="Calibri"/>
              <a:cs typeface="Calibri"/>
            </a:rPr>
            <a:t> yıla göre mevcut durum göstergesi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TEPE'nin</a:t>
          </a:r>
          <a:r>
            <a:rPr lang="en-US" cap="none" sz="1100" b="0" i="0" u="none" baseline="0">
              <a:solidFill>
                <a:srgbClr val="000000"/>
              </a:solidFill>
              <a:latin typeface="Calibri"/>
              <a:ea typeface="Calibri"/>
              <a:cs typeface="Calibri"/>
            </a:rPr>
            <a:t> 7. sorusuna verilen cevapların balansı geçen yıla göre mevcut durumun nasıl değiştiğini göstermektedir. Bu soruya verilen cevapların balanslarının </a:t>
          </a:r>
          <a:r>
            <a:rPr lang="en-US" cap="none" sz="1100" b="1" i="0" u="none" baseline="0">
              <a:solidFill>
                <a:srgbClr val="000000"/>
              </a:solidFill>
              <a:latin typeface="Calibri"/>
              <a:ea typeface="Calibri"/>
              <a:cs typeface="Calibri"/>
            </a:rPr>
            <a:t>(%arttı-%azaldı) </a:t>
          </a:r>
          <a:r>
            <a:rPr lang="en-US" cap="none" sz="1100" b="0" i="0" u="none" baseline="0">
              <a:solidFill>
                <a:srgbClr val="000000"/>
              </a:solidFill>
              <a:latin typeface="Calibri"/>
              <a:ea typeface="Calibri"/>
              <a:cs typeface="Calibri"/>
            </a:rPr>
            <a:t> tek başına yayınlanmasının sebebi  oluşturulan serinin mevsimsellikten arındırılmasına gerek olmamasıdır. </a:t>
          </a:r>
          <a:r>
            <a:rPr lang="en-US" cap="none" sz="1100" b="0" i="0" u="none" baseline="0">
              <a:solidFill>
                <a:srgbClr val="000000"/>
              </a:solidFill>
              <a:latin typeface="Calibri"/>
              <a:ea typeface="Calibri"/>
              <a:cs typeface="Calibri"/>
            </a:rPr>
            <a:t>
</a:t>
          </a:r>
        </a:p>
      </xdr:txBody>
    </xdr:sp>
    <xdr:clientData/>
  </xdr:twoCellAnchor>
  <xdr:twoCellAnchor>
    <xdr:from>
      <xdr:col>6</xdr:col>
      <xdr:colOff>228600</xdr:colOff>
      <xdr:row>2</xdr:row>
      <xdr:rowOff>180975</xdr:rowOff>
    </xdr:from>
    <xdr:to>
      <xdr:col>15</xdr:col>
      <xdr:colOff>276225</xdr:colOff>
      <xdr:row>19</xdr:row>
      <xdr:rowOff>66675</xdr:rowOff>
    </xdr:to>
    <xdr:graphicFrame>
      <xdr:nvGraphicFramePr>
        <xdr:cNvPr id="2" name="2 Grafik"/>
        <xdr:cNvGraphicFramePr/>
      </xdr:nvGraphicFramePr>
      <xdr:xfrm>
        <a:off x="4991100" y="561975"/>
        <a:ext cx="5667375" cy="3124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266700</xdr:colOff>
      <xdr:row>0</xdr:row>
      <xdr:rowOff>38100</xdr:rowOff>
    </xdr:from>
    <xdr:to>
      <xdr:col>12</xdr:col>
      <xdr:colOff>238125</xdr:colOff>
      <xdr:row>17</xdr:row>
      <xdr:rowOff>180975</xdr:rowOff>
    </xdr:to>
    <xdr:graphicFrame>
      <xdr:nvGraphicFramePr>
        <xdr:cNvPr id="1" name="3 Grafik"/>
        <xdr:cNvGraphicFramePr/>
      </xdr:nvGraphicFramePr>
      <xdr:xfrm>
        <a:off x="3086100" y="38100"/>
        <a:ext cx="7086600" cy="3381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9.xml.rels><?xml version="1.0" encoding="utf-8" standalone="yes"?><Relationships xmlns="http://schemas.openxmlformats.org/package/2006/relationships"><Relationship Id="rId1" Type="http://schemas.openxmlformats.org/officeDocument/2006/relationships/hyperlink" Target="http://epp.eurostat.ec.europa.eu/portal/page/portal/euroindicators/business_consumer_surveys/database" TargetMode="External" /><Relationship Id="rId2" Type="http://schemas.openxmlformats.org/officeDocument/2006/relationships/drawing" Target="../drawings/drawing6.xml" /><Relationship Id="rId3"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84" zoomScaleNormal="84" zoomScalePageLayoutView="0" workbookViewId="0" topLeftCell="A1">
      <selection activeCell="M22" sqref="M22"/>
    </sheetView>
  </sheetViews>
  <sheetFormatPr defaultColWidth="9.140625" defaultRowHeight="15"/>
  <cols>
    <col min="1" max="16384" width="9.140625" style="30" customWidth="1"/>
  </cols>
  <sheetData/>
  <sheetProtection/>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Z30"/>
  <sheetViews>
    <sheetView zoomScalePageLayoutView="0" workbookViewId="0" topLeftCell="I1">
      <selection activeCell="B12" sqref="B12"/>
    </sheetView>
  </sheetViews>
  <sheetFormatPr defaultColWidth="9.140625" defaultRowHeight="15"/>
  <cols>
    <col min="1" max="1" width="15.28125" style="0" bestFit="1" customWidth="1"/>
    <col min="2" max="2" width="15.421875" style="0" bestFit="1" customWidth="1"/>
    <col min="3" max="3" width="10.00390625" style="0" bestFit="1" customWidth="1"/>
    <col min="4" max="4" width="11.00390625" style="0" bestFit="1" customWidth="1"/>
    <col min="5" max="5" width="10.421875" style="0" bestFit="1" customWidth="1"/>
    <col min="6" max="14" width="9.28125" style="0" bestFit="1" customWidth="1"/>
    <col min="15" max="15" width="10.00390625" style="0" bestFit="1" customWidth="1"/>
    <col min="16" max="16" width="11.00390625" style="0" bestFit="1" customWidth="1"/>
    <col min="17" max="17" width="10.421875" style="0" bestFit="1" customWidth="1"/>
    <col min="18" max="20" width="9.28125" style="0" bestFit="1" customWidth="1"/>
    <col min="21" max="21" width="9.421875" style="0" bestFit="1" customWidth="1"/>
    <col min="22" max="22" width="9.28125" style="0" bestFit="1" customWidth="1"/>
  </cols>
  <sheetData>
    <row r="1" spans="2:26" ht="15">
      <c r="B1" s="24">
        <v>39569</v>
      </c>
      <c r="C1" s="24">
        <v>39600</v>
      </c>
      <c r="D1" s="24">
        <v>39630</v>
      </c>
      <c r="E1" s="24">
        <v>39661</v>
      </c>
      <c r="F1" s="24">
        <v>39692</v>
      </c>
      <c r="G1" s="24">
        <v>39722</v>
      </c>
      <c r="H1" s="24">
        <v>39753</v>
      </c>
      <c r="I1" s="24">
        <v>39783</v>
      </c>
      <c r="J1" s="24">
        <v>39814</v>
      </c>
      <c r="K1" s="24">
        <v>39845</v>
      </c>
      <c r="L1" s="24">
        <v>39873</v>
      </c>
      <c r="M1" s="24">
        <v>39904</v>
      </c>
      <c r="N1" s="24">
        <v>39934</v>
      </c>
      <c r="O1" s="24">
        <v>39965</v>
      </c>
      <c r="P1" s="24">
        <v>39995</v>
      </c>
      <c r="Q1" s="24">
        <v>40026</v>
      </c>
      <c r="R1" s="24">
        <v>40057</v>
      </c>
      <c r="S1" s="24">
        <v>40087</v>
      </c>
      <c r="T1" s="24">
        <v>40118</v>
      </c>
      <c r="U1" s="24">
        <v>40148</v>
      </c>
      <c r="V1" s="24">
        <v>40179</v>
      </c>
      <c r="W1" s="38">
        <v>40210</v>
      </c>
      <c r="X1" s="24">
        <v>40238</v>
      </c>
      <c r="Y1" s="24">
        <v>40269</v>
      </c>
      <c r="Z1" s="24">
        <v>40299</v>
      </c>
    </row>
    <row r="2" spans="1:26" ht="15">
      <c r="A2" s="16" t="s">
        <v>150</v>
      </c>
      <c r="B2">
        <v>-60.1</v>
      </c>
      <c r="C2">
        <v>-60.7</v>
      </c>
      <c r="D2">
        <v>-61.5</v>
      </c>
      <c r="E2">
        <v>-47.6</v>
      </c>
      <c r="F2">
        <v>-55.5</v>
      </c>
      <c r="G2">
        <v>-57.1</v>
      </c>
      <c r="H2">
        <v>-62.7</v>
      </c>
      <c r="I2">
        <v>-68.1</v>
      </c>
      <c r="J2">
        <v>-73.4</v>
      </c>
      <c r="K2">
        <v>-73.2</v>
      </c>
      <c r="L2">
        <v>-64.6</v>
      </c>
      <c r="M2">
        <v>-66.4</v>
      </c>
      <c r="N2">
        <v>-56.8</v>
      </c>
      <c r="O2">
        <v>-35.3</v>
      </c>
      <c r="P2">
        <v>-39.6</v>
      </c>
      <c r="Q2">
        <v>-42.5</v>
      </c>
      <c r="R2">
        <v>-60.1</v>
      </c>
      <c r="S2">
        <v>-52.1</v>
      </c>
      <c r="T2">
        <v>-43.6</v>
      </c>
      <c r="U2" s="28">
        <v>-48.88305</v>
      </c>
      <c r="V2" s="28">
        <v>-47.73</v>
      </c>
      <c r="W2" s="40">
        <f>'Soru 7'!BM15-'Soru 7'!BO15</f>
        <v>-53.083079999999995</v>
      </c>
      <c r="X2" s="40">
        <f>-45.17</f>
        <v>-45.17</v>
      </c>
      <c r="Y2" s="40">
        <v>-41.41</v>
      </c>
      <c r="Z2" s="40">
        <v>-33.8</v>
      </c>
    </row>
    <row r="10" ht="15">
      <c r="B10" s="16"/>
    </row>
    <row r="11" ht="15">
      <c r="A11" s="24"/>
    </row>
    <row r="12" ht="15">
      <c r="A12" s="24"/>
    </row>
    <row r="13" ht="15">
      <c r="A13" s="24"/>
    </row>
    <row r="14" ht="15">
      <c r="A14" s="24"/>
    </row>
    <row r="15" ht="15">
      <c r="A15" s="24"/>
    </row>
    <row r="16" ht="15">
      <c r="A16" s="24"/>
    </row>
    <row r="17" ht="15">
      <c r="A17" s="24"/>
    </row>
    <row r="18" ht="15">
      <c r="A18" s="24"/>
    </row>
    <row r="19" ht="15">
      <c r="A19" s="24"/>
    </row>
    <row r="20" ht="15">
      <c r="A20" s="24"/>
    </row>
    <row r="21" ht="15">
      <c r="A21" s="24"/>
    </row>
    <row r="22" ht="15">
      <c r="A22" s="24"/>
    </row>
    <row r="23" ht="15">
      <c r="A23" s="24"/>
    </row>
    <row r="24" ht="15">
      <c r="A24" s="24"/>
    </row>
    <row r="25" ht="15">
      <c r="A25" s="24"/>
    </row>
    <row r="26" ht="15">
      <c r="A26" s="24"/>
    </row>
    <row r="27" ht="15">
      <c r="A27" s="24"/>
    </row>
    <row r="28" ht="15">
      <c r="A28" s="24"/>
    </row>
    <row r="29" ht="15">
      <c r="A29" s="24"/>
    </row>
    <row r="30" spans="1:2" ht="15">
      <c r="A30" s="24"/>
      <c r="B30" s="23"/>
    </row>
  </sheetData>
  <sheetProtection/>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2:BX26"/>
  <sheetViews>
    <sheetView zoomScalePageLayoutView="0" workbookViewId="0" topLeftCell="BP3">
      <selection activeCell="BX15" sqref="BX15"/>
    </sheetView>
  </sheetViews>
  <sheetFormatPr defaultColWidth="9.140625" defaultRowHeight="15"/>
  <cols>
    <col min="1" max="1" width="54.421875" style="0" customWidth="1"/>
    <col min="39" max="41" width="9.57421875" style="0" bestFit="1" customWidth="1"/>
  </cols>
  <sheetData>
    <row r="2" spans="1:2" ht="15.75">
      <c r="A2" s="25" t="s">
        <v>88</v>
      </c>
      <c r="B2" s="26"/>
    </row>
    <row r="3" spans="1:2" ht="15.75">
      <c r="A3" s="25"/>
      <c r="B3" s="26"/>
    </row>
    <row r="4" spans="1:2" ht="15.75">
      <c r="A4" s="25"/>
      <c r="B4" s="26"/>
    </row>
    <row r="5" spans="2:76" ht="15">
      <c r="B5" s="59">
        <v>39569</v>
      </c>
      <c r="C5" s="59"/>
      <c r="D5" s="59"/>
      <c r="E5" s="59">
        <v>39600</v>
      </c>
      <c r="F5" s="59"/>
      <c r="G5" s="59"/>
      <c r="H5" s="59">
        <v>39630</v>
      </c>
      <c r="I5" s="59"/>
      <c r="J5" s="59"/>
      <c r="K5" s="59">
        <v>39661</v>
      </c>
      <c r="L5" s="59"/>
      <c r="M5" s="59"/>
      <c r="N5" s="59">
        <v>39692</v>
      </c>
      <c r="O5" s="59"/>
      <c r="P5" s="59"/>
      <c r="Q5" s="59">
        <v>39722</v>
      </c>
      <c r="R5" s="59"/>
      <c r="S5" s="59"/>
      <c r="T5" s="59">
        <v>39753</v>
      </c>
      <c r="U5" s="59"/>
      <c r="V5" s="59"/>
      <c r="W5" s="59">
        <v>39783</v>
      </c>
      <c r="X5" s="59"/>
      <c r="Y5" s="59"/>
      <c r="Z5" s="59">
        <v>39814</v>
      </c>
      <c r="AA5" s="59"/>
      <c r="AB5" s="59"/>
      <c r="AC5" s="59">
        <v>39845</v>
      </c>
      <c r="AD5" s="59"/>
      <c r="AE5" s="59"/>
      <c r="AF5" s="59">
        <v>39873</v>
      </c>
      <c r="AG5" s="59"/>
      <c r="AH5" s="59"/>
      <c r="AI5" s="59">
        <v>39904</v>
      </c>
      <c r="AJ5" s="59"/>
      <c r="AK5" s="59"/>
      <c r="AL5" s="59">
        <v>39934</v>
      </c>
      <c r="AM5" s="59"/>
      <c r="AN5" s="59"/>
      <c r="AO5" s="59">
        <v>39965</v>
      </c>
      <c r="AP5" s="59"/>
      <c r="AQ5" s="59"/>
      <c r="AR5" s="59">
        <v>39995</v>
      </c>
      <c r="AS5" s="59"/>
      <c r="AT5" s="59"/>
      <c r="AU5" s="59">
        <v>40026</v>
      </c>
      <c r="AV5" s="59"/>
      <c r="AW5" s="59"/>
      <c r="AX5" s="59">
        <v>40057</v>
      </c>
      <c r="AY5" s="59"/>
      <c r="AZ5" s="59"/>
      <c r="BA5" s="59">
        <v>40087</v>
      </c>
      <c r="BB5" s="59"/>
      <c r="BC5" s="59"/>
      <c r="BD5" s="59">
        <v>40118</v>
      </c>
      <c r="BE5" s="59"/>
      <c r="BF5" s="59"/>
      <c r="BG5" s="59">
        <v>40148</v>
      </c>
      <c r="BH5" s="59"/>
      <c r="BI5" s="59"/>
      <c r="BJ5" s="59">
        <v>40179</v>
      </c>
      <c r="BK5" s="59"/>
      <c r="BL5" s="59"/>
      <c r="BM5" s="59">
        <v>40210</v>
      </c>
      <c r="BN5" s="59"/>
      <c r="BO5" s="59"/>
      <c r="BP5" s="59">
        <v>40238</v>
      </c>
      <c r="BQ5" s="59"/>
      <c r="BR5" s="59"/>
      <c r="BS5" s="59">
        <v>40269</v>
      </c>
      <c r="BT5" s="59"/>
      <c r="BU5" s="59"/>
      <c r="BV5" s="59">
        <v>40299</v>
      </c>
      <c r="BW5" s="59"/>
      <c r="BX5" s="59"/>
    </row>
    <row r="6" spans="2:76" ht="15">
      <c r="B6" s="29" t="s">
        <v>85</v>
      </c>
      <c r="C6" s="29" t="s">
        <v>87</v>
      </c>
      <c r="D6" s="29" t="s">
        <v>86</v>
      </c>
      <c r="E6" s="29" t="s">
        <v>85</v>
      </c>
      <c r="F6" s="29" t="s">
        <v>87</v>
      </c>
      <c r="G6" s="29" t="s">
        <v>86</v>
      </c>
      <c r="H6" s="29" t="s">
        <v>85</v>
      </c>
      <c r="I6" s="29" t="s">
        <v>87</v>
      </c>
      <c r="J6" s="29" t="s">
        <v>86</v>
      </c>
      <c r="K6" s="29" t="s">
        <v>85</v>
      </c>
      <c r="L6" s="29" t="s">
        <v>87</v>
      </c>
      <c r="M6" s="29" t="s">
        <v>86</v>
      </c>
      <c r="N6" s="29" t="s">
        <v>85</v>
      </c>
      <c r="O6" s="29" t="s">
        <v>87</v>
      </c>
      <c r="P6" s="29" t="s">
        <v>86</v>
      </c>
      <c r="Q6" s="29" t="s">
        <v>85</v>
      </c>
      <c r="R6" s="29" t="s">
        <v>87</v>
      </c>
      <c r="S6" s="29" t="s">
        <v>86</v>
      </c>
      <c r="T6" s="29" t="s">
        <v>85</v>
      </c>
      <c r="U6" s="29" t="s">
        <v>87</v>
      </c>
      <c r="V6" s="29" t="s">
        <v>86</v>
      </c>
      <c r="W6" s="29" t="s">
        <v>85</v>
      </c>
      <c r="X6" s="29" t="s">
        <v>87</v>
      </c>
      <c r="Y6" s="29" t="s">
        <v>86</v>
      </c>
      <c r="Z6" s="29" t="s">
        <v>85</v>
      </c>
      <c r="AA6" s="29" t="s">
        <v>87</v>
      </c>
      <c r="AB6" s="29" t="s">
        <v>86</v>
      </c>
      <c r="AC6" s="29" t="s">
        <v>85</v>
      </c>
      <c r="AD6" s="29" t="s">
        <v>87</v>
      </c>
      <c r="AE6" s="29" t="s">
        <v>86</v>
      </c>
      <c r="AF6" s="29" t="s">
        <v>85</v>
      </c>
      <c r="AG6" s="29" t="s">
        <v>87</v>
      </c>
      <c r="AH6" s="29" t="s">
        <v>86</v>
      </c>
      <c r="AI6" s="29" t="s">
        <v>85</v>
      </c>
      <c r="AJ6" s="29" t="s">
        <v>87</v>
      </c>
      <c r="AK6" s="29" t="s">
        <v>86</v>
      </c>
      <c r="AL6" s="29" t="s">
        <v>85</v>
      </c>
      <c r="AM6" s="29" t="s">
        <v>87</v>
      </c>
      <c r="AN6" s="29" t="s">
        <v>86</v>
      </c>
      <c r="AO6" s="29" t="s">
        <v>85</v>
      </c>
      <c r="AP6" s="29" t="s">
        <v>87</v>
      </c>
      <c r="AQ6" s="29" t="s">
        <v>86</v>
      </c>
      <c r="AR6" s="29" t="s">
        <v>85</v>
      </c>
      <c r="AS6" s="29" t="s">
        <v>87</v>
      </c>
      <c r="AT6" s="29" t="s">
        <v>86</v>
      </c>
      <c r="AU6" s="29" t="s">
        <v>85</v>
      </c>
      <c r="AV6" s="29" t="s">
        <v>87</v>
      </c>
      <c r="AW6" s="29" t="s">
        <v>86</v>
      </c>
      <c r="AX6" s="29" t="s">
        <v>85</v>
      </c>
      <c r="AY6" s="29" t="s">
        <v>87</v>
      </c>
      <c r="AZ6" s="29" t="s">
        <v>86</v>
      </c>
      <c r="BA6" s="29" t="s">
        <v>85</v>
      </c>
      <c r="BB6" s="29" t="s">
        <v>87</v>
      </c>
      <c r="BC6" s="29" t="s">
        <v>86</v>
      </c>
      <c r="BD6" s="29" t="s">
        <v>85</v>
      </c>
      <c r="BE6" s="29" t="s">
        <v>87</v>
      </c>
      <c r="BF6" s="29" t="s">
        <v>86</v>
      </c>
      <c r="BG6" s="29" t="s">
        <v>85</v>
      </c>
      <c r="BH6" s="29" t="s">
        <v>87</v>
      </c>
      <c r="BI6" s="29" t="s">
        <v>86</v>
      </c>
      <c r="BJ6" s="29" t="s">
        <v>85</v>
      </c>
      <c r="BK6" s="29" t="s">
        <v>87</v>
      </c>
      <c r="BL6" s="29" t="s">
        <v>86</v>
      </c>
      <c r="BM6" s="29" t="s">
        <v>85</v>
      </c>
      <c r="BN6" s="29" t="s">
        <v>87</v>
      </c>
      <c r="BO6" s="29" t="s">
        <v>86</v>
      </c>
      <c r="BP6" s="29" t="s">
        <v>85</v>
      </c>
      <c r="BQ6" s="29" t="s">
        <v>87</v>
      </c>
      <c r="BR6" s="29" t="s">
        <v>86</v>
      </c>
      <c r="BS6" s="29" t="s">
        <v>85</v>
      </c>
      <c r="BT6" s="29" t="s">
        <v>87</v>
      </c>
      <c r="BU6" s="29" t="s">
        <v>86</v>
      </c>
      <c r="BV6" s="29" t="s">
        <v>85</v>
      </c>
      <c r="BW6" s="29" t="s">
        <v>87</v>
      </c>
      <c r="BX6" s="29" t="s">
        <v>86</v>
      </c>
    </row>
    <row r="7" spans="1:76" ht="15">
      <c r="A7" s="27" t="s">
        <v>2</v>
      </c>
      <c r="B7" s="28">
        <v>5.8</v>
      </c>
      <c r="C7" s="28">
        <v>14.3</v>
      </c>
      <c r="D7" s="28">
        <v>79.9</v>
      </c>
      <c r="E7" s="28">
        <v>6.6583000000000006</v>
      </c>
      <c r="F7" s="28">
        <v>23.66065</v>
      </c>
      <c r="G7" s="28">
        <v>69.68104000000001</v>
      </c>
      <c r="H7" s="28">
        <v>1.9413099999999999</v>
      </c>
      <c r="I7" s="28">
        <v>27.2071</v>
      </c>
      <c r="J7" s="28">
        <v>70.85158</v>
      </c>
      <c r="K7" s="28">
        <v>9.71432</v>
      </c>
      <c r="L7" s="28">
        <v>21.74441</v>
      </c>
      <c r="M7" s="28">
        <v>68.54127</v>
      </c>
      <c r="N7" s="28">
        <v>21.31772</v>
      </c>
      <c r="O7" s="28">
        <v>20.72316</v>
      </c>
      <c r="P7" s="28">
        <v>57.95912</v>
      </c>
      <c r="Q7" s="28">
        <v>1.9413099999999999</v>
      </c>
      <c r="R7" s="28">
        <v>18.336450000000003</v>
      </c>
      <c r="S7" s="28">
        <v>79.72224</v>
      </c>
      <c r="T7" s="28">
        <v>2.24518</v>
      </c>
      <c r="U7" s="28">
        <v>12.97534</v>
      </c>
      <c r="V7" s="28">
        <v>84.77947999999999</v>
      </c>
      <c r="W7" s="28">
        <v>5.10334</v>
      </c>
      <c r="X7" s="28">
        <v>11.34694</v>
      </c>
      <c r="Y7" s="28">
        <v>83.54972000000001</v>
      </c>
      <c r="Z7" s="28">
        <v>4.45449</v>
      </c>
      <c r="AA7" s="28">
        <v>18.95048</v>
      </c>
      <c r="AB7" s="28">
        <v>76.59503</v>
      </c>
      <c r="AC7" s="28">
        <v>4.13436</v>
      </c>
      <c r="AD7" s="28">
        <v>8.73125</v>
      </c>
      <c r="AE7" s="28">
        <v>87.13439</v>
      </c>
      <c r="AF7" s="28">
        <v>2.55167</v>
      </c>
      <c r="AG7" s="28">
        <v>31.16507</v>
      </c>
      <c r="AH7" s="28">
        <v>66.28326</v>
      </c>
      <c r="AI7" s="28">
        <v>4.01353</v>
      </c>
      <c r="AJ7" s="28">
        <v>23.04509</v>
      </c>
      <c r="AK7" s="28">
        <v>72.94139</v>
      </c>
      <c r="AL7" s="28">
        <v>16.247239999999998</v>
      </c>
      <c r="AM7" s="28">
        <v>32.05465</v>
      </c>
      <c r="AN7" s="28">
        <v>51.69811</v>
      </c>
      <c r="AO7" s="28">
        <v>10.01189</v>
      </c>
      <c r="AP7" s="28">
        <v>29.74234</v>
      </c>
      <c r="AQ7" s="28">
        <v>60.24577</v>
      </c>
      <c r="AR7" s="28">
        <v>15.12118</v>
      </c>
      <c r="AS7" s="28">
        <v>16.4285</v>
      </c>
      <c r="AT7" s="28">
        <v>68.45033000000001</v>
      </c>
      <c r="AU7" s="28">
        <v>9.90533</v>
      </c>
      <c r="AV7" s="28">
        <v>40.57528</v>
      </c>
      <c r="AW7" s="28">
        <v>49.51939</v>
      </c>
      <c r="AX7" s="28">
        <v>8.26718</v>
      </c>
      <c r="AY7" s="28">
        <v>18.638289999999998</v>
      </c>
      <c r="AZ7" s="28">
        <v>73.09453</v>
      </c>
      <c r="BA7" s="28">
        <v>15.08324</v>
      </c>
      <c r="BB7" s="28">
        <v>13.751269999999998</v>
      </c>
      <c r="BC7" s="28">
        <v>71.16548999999999</v>
      </c>
      <c r="BD7" s="28">
        <v>9.76393</v>
      </c>
      <c r="BE7" s="28">
        <v>30.904179999999997</v>
      </c>
      <c r="BF7" s="28">
        <v>59.33189</v>
      </c>
      <c r="BG7" s="23">
        <v>2.55167</v>
      </c>
      <c r="BH7" s="23">
        <v>18.50309</v>
      </c>
      <c r="BI7" s="23">
        <v>78.94524000000001</v>
      </c>
      <c r="BJ7" s="23">
        <v>7.330159999999999</v>
      </c>
      <c r="BK7" s="23">
        <v>23.08683</v>
      </c>
      <c r="BL7" s="23">
        <v>69.583</v>
      </c>
      <c r="BM7" s="23">
        <v>5.10334</v>
      </c>
      <c r="BN7" s="23">
        <v>26.48584</v>
      </c>
      <c r="BO7" s="23">
        <v>68.41082</v>
      </c>
      <c r="BP7" s="23">
        <v>5.0704</v>
      </c>
      <c r="BQ7" s="23">
        <v>14.30391</v>
      </c>
      <c r="BR7" s="23">
        <v>80.62569</v>
      </c>
      <c r="BS7" s="23">
        <v>11.72108</v>
      </c>
      <c r="BT7" s="23">
        <v>27.07984</v>
      </c>
      <c r="BU7" s="23">
        <v>61.199079999999995</v>
      </c>
      <c r="BV7" s="23">
        <v>14.1121</v>
      </c>
      <c r="BW7" s="23">
        <v>20.31143</v>
      </c>
      <c r="BX7" s="23">
        <v>65.57647</v>
      </c>
    </row>
    <row r="8" spans="1:76" ht="15">
      <c r="A8" s="27" t="s">
        <v>4</v>
      </c>
      <c r="B8" s="28">
        <v>11.2</v>
      </c>
      <c r="C8" s="28">
        <v>18.1</v>
      </c>
      <c r="D8" s="28">
        <v>70.6</v>
      </c>
      <c r="E8" s="28">
        <v>7.4510499999999995</v>
      </c>
      <c r="F8" s="28">
        <v>27.13523</v>
      </c>
      <c r="G8" s="28">
        <v>65.41372</v>
      </c>
      <c r="H8" s="28">
        <v>10.063329999999999</v>
      </c>
      <c r="I8" s="28">
        <v>21.16845</v>
      </c>
      <c r="J8" s="28">
        <v>68.76823</v>
      </c>
      <c r="K8" s="28">
        <v>12.65082</v>
      </c>
      <c r="L8" s="28">
        <v>20.19098</v>
      </c>
      <c r="M8" s="28">
        <v>67.15820000000001</v>
      </c>
      <c r="N8" s="28">
        <v>9.42797</v>
      </c>
      <c r="O8" s="28">
        <v>29.93107</v>
      </c>
      <c r="P8" s="28">
        <v>60.64096</v>
      </c>
      <c r="Q8" s="28">
        <v>16.63745</v>
      </c>
      <c r="R8" s="28">
        <v>21.3778</v>
      </c>
      <c r="S8" s="28">
        <v>61.98475</v>
      </c>
      <c r="T8" s="28">
        <v>4.25303</v>
      </c>
      <c r="U8" s="28">
        <v>18.13922</v>
      </c>
      <c r="V8" s="28">
        <v>77.60775</v>
      </c>
      <c r="W8" s="28">
        <v>11.78661</v>
      </c>
      <c r="X8" s="28">
        <v>22.67063</v>
      </c>
      <c r="Y8" s="28">
        <v>65.54276</v>
      </c>
      <c r="Z8" s="28">
        <v>2.63251</v>
      </c>
      <c r="AA8" s="28">
        <v>10.53937</v>
      </c>
      <c r="AB8" s="28">
        <v>86.82813</v>
      </c>
      <c r="AC8" s="28">
        <v>3.0288</v>
      </c>
      <c r="AD8" s="28">
        <v>14.056450000000002</v>
      </c>
      <c r="AE8" s="28">
        <v>82.91475</v>
      </c>
      <c r="AF8" s="28">
        <v>2.97724</v>
      </c>
      <c r="AG8" s="28">
        <v>16.030179999999998</v>
      </c>
      <c r="AH8" s="28">
        <v>80.99258</v>
      </c>
      <c r="AI8" s="28">
        <v>12.28992</v>
      </c>
      <c r="AJ8" s="28">
        <v>23.92351</v>
      </c>
      <c r="AK8" s="28">
        <v>63.78657</v>
      </c>
      <c r="AL8" s="28">
        <v>23.67474</v>
      </c>
      <c r="AM8" s="28">
        <v>26.57214</v>
      </c>
      <c r="AN8" s="28">
        <v>49.75313</v>
      </c>
      <c r="AO8" s="28">
        <v>20.75689</v>
      </c>
      <c r="AP8" s="28">
        <v>28.77117</v>
      </c>
      <c r="AQ8" s="28">
        <v>50.471940000000004</v>
      </c>
      <c r="AR8" s="28">
        <v>22.98479</v>
      </c>
      <c r="AS8" s="28">
        <v>25.4133</v>
      </c>
      <c r="AT8" s="28">
        <v>51.6019</v>
      </c>
      <c r="AU8" s="28">
        <v>8.4682</v>
      </c>
      <c r="AV8" s="28">
        <v>29.15802</v>
      </c>
      <c r="AW8" s="28">
        <v>62.373780000000004</v>
      </c>
      <c r="AX8" s="28">
        <v>13.9295</v>
      </c>
      <c r="AY8" s="28">
        <v>23.06023</v>
      </c>
      <c r="AZ8" s="28">
        <v>63.01027</v>
      </c>
      <c r="BA8" s="28">
        <v>11.99813</v>
      </c>
      <c r="BB8" s="28">
        <v>39.42019</v>
      </c>
      <c r="BC8" s="28">
        <v>48.58168</v>
      </c>
      <c r="BD8" s="28">
        <v>14.94779</v>
      </c>
      <c r="BE8" s="28">
        <v>31.73647</v>
      </c>
      <c r="BF8" s="28">
        <v>53.31574</v>
      </c>
      <c r="BG8" s="23">
        <v>16.87936</v>
      </c>
      <c r="BH8" s="23">
        <v>27.29355</v>
      </c>
      <c r="BI8" s="23">
        <v>55.82709</v>
      </c>
      <c r="BJ8" s="23">
        <v>5.95341</v>
      </c>
      <c r="BK8" s="23">
        <v>13.82339</v>
      </c>
      <c r="BL8" s="23">
        <v>80.22319999999999</v>
      </c>
      <c r="BM8" s="23">
        <v>8.71778</v>
      </c>
      <c r="BN8" s="23">
        <v>17.86767</v>
      </c>
      <c r="BO8" s="23">
        <v>73.41455</v>
      </c>
      <c r="BP8" s="23">
        <v>5.85823</v>
      </c>
      <c r="BQ8" s="23">
        <v>21.59452</v>
      </c>
      <c r="BR8" s="23">
        <v>72.54724999999999</v>
      </c>
      <c r="BS8" s="23">
        <v>21.963189999999997</v>
      </c>
      <c r="BT8" s="23">
        <v>23.13784</v>
      </c>
      <c r="BU8" s="23">
        <v>54.898959999999995</v>
      </c>
      <c r="BV8" s="23">
        <v>30.61999</v>
      </c>
      <c r="BW8" s="23">
        <v>27.16687</v>
      </c>
      <c r="BX8" s="23">
        <v>42.213139999999996</v>
      </c>
    </row>
    <row r="9" spans="1:76" ht="15">
      <c r="A9" s="27" t="s">
        <v>8</v>
      </c>
      <c r="B9" s="28">
        <v>9.9</v>
      </c>
      <c r="C9" s="28">
        <v>7.3</v>
      </c>
      <c r="D9" s="28">
        <v>82.8</v>
      </c>
      <c r="E9" s="28">
        <v>7.5951</v>
      </c>
      <c r="F9" s="28">
        <v>19.791339999999998</v>
      </c>
      <c r="G9" s="28">
        <v>72.61355999999999</v>
      </c>
      <c r="H9" s="28">
        <v>17.763399999999997</v>
      </c>
      <c r="I9" s="28">
        <v>30.145690000000002</v>
      </c>
      <c r="J9" s="28">
        <v>52.09091</v>
      </c>
      <c r="K9" s="28">
        <v>14.660670000000001</v>
      </c>
      <c r="L9" s="28">
        <v>31.004379999999998</v>
      </c>
      <c r="M9" s="28">
        <v>54.334950000000006</v>
      </c>
      <c r="N9" s="28">
        <v>14.56193</v>
      </c>
      <c r="O9" s="28">
        <v>0</v>
      </c>
      <c r="P9" s="28">
        <v>85.43807</v>
      </c>
      <c r="Q9" s="28">
        <v>13.766210000000001</v>
      </c>
      <c r="R9" s="28">
        <v>8.77866</v>
      </c>
      <c r="S9" s="28">
        <v>77.45513000000001</v>
      </c>
      <c r="T9" s="28">
        <v>12.64991</v>
      </c>
      <c r="U9" s="28">
        <v>15.66248</v>
      </c>
      <c r="V9" s="28">
        <v>71.68761</v>
      </c>
      <c r="W9" s="28">
        <v>0</v>
      </c>
      <c r="X9" s="28">
        <v>21.44145</v>
      </c>
      <c r="Y9" s="28">
        <v>78.55855000000001</v>
      </c>
      <c r="Z9" s="28">
        <v>11.98872</v>
      </c>
      <c r="AA9" s="28">
        <v>2.5732</v>
      </c>
      <c r="AB9" s="28">
        <v>85.43807</v>
      </c>
      <c r="AC9" s="28">
        <v>0</v>
      </c>
      <c r="AD9" s="28">
        <v>7.5951</v>
      </c>
      <c r="AE9" s="28">
        <v>92.4049</v>
      </c>
      <c r="AF9" s="28">
        <v>5.05481</v>
      </c>
      <c r="AG9" s="28">
        <v>19.665399999999998</v>
      </c>
      <c r="AH9" s="28">
        <v>75.27979</v>
      </c>
      <c r="AI9" s="28">
        <v>11.22592</v>
      </c>
      <c r="AJ9" s="28">
        <v>18.01385</v>
      </c>
      <c r="AK9" s="28">
        <v>70.76023</v>
      </c>
      <c r="AL9" s="28">
        <v>13.856370000000002</v>
      </c>
      <c r="AM9" s="28">
        <v>25.90091</v>
      </c>
      <c r="AN9" s="28">
        <v>60.242720000000006</v>
      </c>
      <c r="AO9" s="28">
        <v>15.1902</v>
      </c>
      <c r="AP9" s="28">
        <v>32.22944</v>
      </c>
      <c r="AQ9" s="28">
        <v>52.580360000000006</v>
      </c>
      <c r="AR9" s="28">
        <v>30.07127</v>
      </c>
      <c r="AS9" s="28">
        <v>25.51736</v>
      </c>
      <c r="AT9" s="28">
        <v>44.41137</v>
      </c>
      <c r="AU9" s="28">
        <v>7.6852599999999995</v>
      </c>
      <c r="AV9" s="28">
        <v>40.654610000000005</v>
      </c>
      <c r="AW9" s="28">
        <v>51.66013</v>
      </c>
      <c r="AX9" s="28">
        <v>6.25125</v>
      </c>
      <c r="AY9" s="28">
        <v>48.497299999999996</v>
      </c>
      <c r="AZ9" s="28">
        <v>45.25145</v>
      </c>
      <c r="BA9" s="28">
        <v>15.668199999999999</v>
      </c>
      <c r="BB9" s="28">
        <v>30.55357</v>
      </c>
      <c r="BC9" s="28">
        <v>53.77823000000001</v>
      </c>
      <c r="BD9" s="28">
        <v>21.088260000000002</v>
      </c>
      <c r="BE9" s="28">
        <v>37.19471</v>
      </c>
      <c r="BF9" s="28">
        <v>41.71704</v>
      </c>
      <c r="BG9" s="23">
        <v>0</v>
      </c>
      <c r="BH9" s="23">
        <v>35.10891</v>
      </c>
      <c r="BI9" s="23">
        <v>64.89108999999999</v>
      </c>
      <c r="BJ9" s="23">
        <v>5.05481</v>
      </c>
      <c r="BK9" s="23">
        <v>24.35097</v>
      </c>
      <c r="BL9" s="23">
        <v>70.59421</v>
      </c>
      <c r="BM9" s="23">
        <v>15.808459999999998</v>
      </c>
      <c r="BN9" s="23">
        <v>12.983369999999999</v>
      </c>
      <c r="BO9" s="23">
        <v>71.20817000000001</v>
      </c>
      <c r="BP9" s="23">
        <v>4.39362</v>
      </c>
      <c r="BQ9" s="23">
        <v>13.62023</v>
      </c>
      <c r="BR9" s="23">
        <v>81.98615000000001</v>
      </c>
      <c r="BS9" s="23">
        <v>14.96122</v>
      </c>
      <c r="BT9" s="23">
        <v>27.04296</v>
      </c>
      <c r="BU9" s="23">
        <v>57.995819999999995</v>
      </c>
      <c r="BV9" s="23">
        <v>5.05481</v>
      </c>
      <c r="BW9" s="23">
        <v>38.59375</v>
      </c>
      <c r="BX9" s="23">
        <v>56.35143</v>
      </c>
    </row>
    <row r="10" spans="1:76" ht="15">
      <c r="A10" s="27" t="s">
        <v>83</v>
      </c>
      <c r="B10" s="28">
        <v>0</v>
      </c>
      <c r="C10" s="28">
        <v>28.9</v>
      </c>
      <c r="D10" s="28">
        <v>71.1</v>
      </c>
      <c r="E10" s="28">
        <v>16.51678</v>
      </c>
      <c r="F10" s="28">
        <v>17.80834</v>
      </c>
      <c r="G10" s="28">
        <v>65.67487</v>
      </c>
      <c r="H10" s="28">
        <v>6.87605</v>
      </c>
      <c r="I10" s="28">
        <v>24.15224</v>
      </c>
      <c r="J10" s="28">
        <v>68.97172</v>
      </c>
      <c r="K10" s="28">
        <v>8.15362</v>
      </c>
      <c r="L10" s="28">
        <v>9.883980000000001</v>
      </c>
      <c r="M10" s="28">
        <v>81.96240999999999</v>
      </c>
      <c r="N10" s="28">
        <v>9.339260000000001</v>
      </c>
      <c r="O10" s="28">
        <v>21.19912</v>
      </c>
      <c r="P10" s="28">
        <v>69.46162</v>
      </c>
      <c r="Q10" s="28">
        <v>7.45388</v>
      </c>
      <c r="R10" s="28">
        <v>17.0084</v>
      </c>
      <c r="S10" s="28">
        <v>75.53772</v>
      </c>
      <c r="T10" s="28">
        <v>0</v>
      </c>
      <c r="U10" s="28">
        <v>21.87231</v>
      </c>
      <c r="V10" s="28">
        <v>78.12769</v>
      </c>
      <c r="W10" s="28">
        <v>2.5420100000000003</v>
      </c>
      <c r="X10" s="28">
        <v>15.48074</v>
      </c>
      <c r="Y10" s="28">
        <v>81.97725</v>
      </c>
      <c r="Z10" s="28">
        <v>5.239039999999999</v>
      </c>
      <c r="AA10" s="28">
        <v>13.040650000000001</v>
      </c>
      <c r="AB10" s="28">
        <v>81.72031</v>
      </c>
      <c r="AC10" s="28">
        <v>7.466730000000001</v>
      </c>
      <c r="AD10" s="28">
        <v>23.53986</v>
      </c>
      <c r="AE10" s="28">
        <v>68.99342</v>
      </c>
      <c r="AF10" s="28">
        <v>11.86071</v>
      </c>
      <c r="AG10" s="28">
        <v>9.072040000000001</v>
      </c>
      <c r="AH10" s="28">
        <v>79.06724</v>
      </c>
      <c r="AI10" s="28">
        <v>5.64929</v>
      </c>
      <c r="AJ10" s="28">
        <v>12.01802</v>
      </c>
      <c r="AK10" s="28">
        <v>82.33269</v>
      </c>
      <c r="AL10" s="28">
        <v>22.56776</v>
      </c>
      <c r="AM10" s="28">
        <v>39.945589999999996</v>
      </c>
      <c r="AN10" s="28">
        <v>37.48665</v>
      </c>
      <c r="AO10" s="28">
        <v>15.44762</v>
      </c>
      <c r="AP10" s="28">
        <v>42.29546</v>
      </c>
      <c r="AQ10" s="28">
        <v>42.25692</v>
      </c>
      <c r="AR10" s="28">
        <v>31.14733</v>
      </c>
      <c r="AS10" s="28">
        <v>30.131839999999997</v>
      </c>
      <c r="AT10" s="28">
        <v>38.72083</v>
      </c>
      <c r="AU10" s="28">
        <v>12.09624</v>
      </c>
      <c r="AV10" s="28">
        <v>18.78244</v>
      </c>
      <c r="AW10" s="28">
        <v>69.12132</v>
      </c>
      <c r="AX10" s="28">
        <v>21.31788</v>
      </c>
      <c r="AY10" s="28">
        <v>24.411459999999998</v>
      </c>
      <c r="AZ10" s="28">
        <v>54.27066000000001</v>
      </c>
      <c r="BA10" s="28">
        <v>4.39399</v>
      </c>
      <c r="BB10" s="28">
        <v>44.29561</v>
      </c>
      <c r="BC10" s="28">
        <v>51.3104</v>
      </c>
      <c r="BD10" s="28">
        <v>9.89133</v>
      </c>
      <c r="BE10" s="28">
        <v>31.39744</v>
      </c>
      <c r="BF10" s="28">
        <v>58.71123</v>
      </c>
      <c r="BG10" s="23">
        <v>6.936000000000001</v>
      </c>
      <c r="BH10" s="23">
        <v>15.55554</v>
      </c>
      <c r="BI10" s="23">
        <v>77.50846</v>
      </c>
      <c r="BJ10" s="23">
        <v>12.06313</v>
      </c>
      <c r="BK10" s="23">
        <v>27.941840000000003</v>
      </c>
      <c r="BL10" s="23">
        <v>59.99503000000001</v>
      </c>
      <c r="BM10" s="23">
        <v>7.564360000000001</v>
      </c>
      <c r="BN10" s="23">
        <v>34.898109999999996</v>
      </c>
      <c r="BO10" s="23">
        <v>57.537530000000004</v>
      </c>
      <c r="BP10" s="23">
        <v>17.75125</v>
      </c>
      <c r="BQ10" s="23">
        <v>41.00276</v>
      </c>
      <c r="BR10" s="23">
        <v>41.246</v>
      </c>
      <c r="BS10" s="23">
        <v>16.57331</v>
      </c>
      <c r="BT10" s="23">
        <v>20.50281</v>
      </c>
      <c r="BU10" s="23">
        <v>62.92388</v>
      </c>
      <c r="BV10" s="23">
        <v>12.513060000000001</v>
      </c>
      <c r="BW10" s="23">
        <v>40.680440000000004</v>
      </c>
      <c r="BX10" s="23">
        <v>46.8065</v>
      </c>
    </row>
    <row r="11" spans="1:76" ht="15">
      <c r="A11" s="27" t="s">
        <v>11</v>
      </c>
      <c r="B11" s="28">
        <v>14.7</v>
      </c>
      <c r="C11" s="28">
        <v>27.9</v>
      </c>
      <c r="D11" s="28">
        <v>57.4</v>
      </c>
      <c r="E11" s="28">
        <v>8.652239999999999</v>
      </c>
      <c r="F11" s="28">
        <v>24.97573</v>
      </c>
      <c r="G11" s="28">
        <v>66.37203000000001</v>
      </c>
      <c r="H11" s="28">
        <v>6.17153</v>
      </c>
      <c r="I11" s="28">
        <v>34.00362</v>
      </c>
      <c r="J11" s="28">
        <v>59.82486</v>
      </c>
      <c r="K11" s="28">
        <v>18.55808</v>
      </c>
      <c r="L11" s="28">
        <v>20.13614</v>
      </c>
      <c r="M11" s="28">
        <v>61.30577</v>
      </c>
      <c r="N11" s="28">
        <v>9.95458</v>
      </c>
      <c r="O11" s="28">
        <v>28.41356</v>
      </c>
      <c r="P11" s="28">
        <v>61.63186</v>
      </c>
      <c r="Q11" s="28">
        <v>9.75961</v>
      </c>
      <c r="R11" s="28">
        <v>15.47537</v>
      </c>
      <c r="S11" s="28">
        <v>74.76502</v>
      </c>
      <c r="T11" s="28">
        <v>3.43672</v>
      </c>
      <c r="U11" s="28">
        <v>19.85704</v>
      </c>
      <c r="V11" s="28">
        <v>76.70624000000001</v>
      </c>
      <c r="W11" s="28">
        <v>3.6403199999999996</v>
      </c>
      <c r="X11" s="28">
        <v>11.54898</v>
      </c>
      <c r="Y11" s="28">
        <v>84.81070000000001</v>
      </c>
      <c r="Z11" s="28">
        <v>4.48135</v>
      </c>
      <c r="AA11" s="28">
        <v>17.268040000000003</v>
      </c>
      <c r="AB11" s="28">
        <v>78.25061</v>
      </c>
      <c r="AC11" s="28">
        <v>3.60396</v>
      </c>
      <c r="AD11" s="28">
        <v>14.77367</v>
      </c>
      <c r="AE11" s="28">
        <v>81.62237</v>
      </c>
      <c r="AF11" s="28">
        <v>2.36175</v>
      </c>
      <c r="AG11" s="28">
        <v>28.82269</v>
      </c>
      <c r="AH11" s="28">
        <v>68.81556</v>
      </c>
      <c r="AI11" s="28">
        <v>11.053939999999999</v>
      </c>
      <c r="AJ11" s="28">
        <v>11.00839</v>
      </c>
      <c r="AK11" s="28">
        <v>77.93767</v>
      </c>
      <c r="AL11" s="28">
        <v>14.99275</v>
      </c>
      <c r="AM11" s="28">
        <v>29.701159999999998</v>
      </c>
      <c r="AN11" s="28">
        <v>55.30609</v>
      </c>
      <c r="AO11" s="28">
        <v>26.20325</v>
      </c>
      <c r="AP11" s="28">
        <v>32.47097</v>
      </c>
      <c r="AQ11" s="28">
        <v>41.32578</v>
      </c>
      <c r="AR11" s="28">
        <v>29.50448</v>
      </c>
      <c r="AS11" s="28">
        <v>29.424139999999998</v>
      </c>
      <c r="AT11" s="28">
        <v>41.071380000000005</v>
      </c>
      <c r="AU11" s="28">
        <v>26.196</v>
      </c>
      <c r="AV11" s="28">
        <v>33.1412</v>
      </c>
      <c r="AW11" s="28">
        <v>40.6628</v>
      </c>
      <c r="AX11" s="28">
        <v>10.68534</v>
      </c>
      <c r="AY11" s="28">
        <v>20.81235</v>
      </c>
      <c r="AZ11" s="28">
        <v>68.50231</v>
      </c>
      <c r="BA11" s="28">
        <v>8.32319</v>
      </c>
      <c r="BB11" s="28">
        <v>23.61328</v>
      </c>
      <c r="BC11" s="28">
        <v>68.06353</v>
      </c>
      <c r="BD11" s="28">
        <v>13.90362</v>
      </c>
      <c r="BE11" s="28">
        <v>25.87153</v>
      </c>
      <c r="BF11" s="28">
        <v>60.224849999999996</v>
      </c>
      <c r="BG11" s="23">
        <v>4.92825</v>
      </c>
      <c r="BH11" s="23">
        <v>31.14673</v>
      </c>
      <c r="BI11" s="23">
        <v>63.925019999999996</v>
      </c>
      <c r="BJ11" s="23">
        <v>7.840800000000001</v>
      </c>
      <c r="BK11" s="23">
        <v>25.89737</v>
      </c>
      <c r="BL11" s="23">
        <v>66.26183</v>
      </c>
      <c r="BM11" s="23">
        <v>13.73868</v>
      </c>
      <c r="BN11" s="23">
        <v>23.66216</v>
      </c>
      <c r="BO11" s="23">
        <v>62.59916</v>
      </c>
      <c r="BP11" s="23">
        <v>10.63022</v>
      </c>
      <c r="BQ11" s="23">
        <v>22.13094</v>
      </c>
      <c r="BR11" s="23">
        <v>67.23885</v>
      </c>
      <c r="BS11" s="23">
        <v>13.987749999999998</v>
      </c>
      <c r="BT11" s="23">
        <v>23.87167</v>
      </c>
      <c r="BU11" s="23">
        <v>62.14057</v>
      </c>
      <c r="BV11" s="23">
        <v>22.39545</v>
      </c>
      <c r="BW11" s="23">
        <v>21.57546</v>
      </c>
      <c r="BX11" s="23">
        <v>56.029090000000004</v>
      </c>
    </row>
    <row r="12" spans="1:76" ht="15">
      <c r="A12" s="27" t="s">
        <v>15</v>
      </c>
      <c r="B12" s="28">
        <v>7.4</v>
      </c>
      <c r="C12" s="28">
        <v>28.3</v>
      </c>
      <c r="D12" s="28">
        <v>64.3</v>
      </c>
      <c r="E12" s="28">
        <v>18.174390000000002</v>
      </c>
      <c r="F12" s="28">
        <v>21.313399999999998</v>
      </c>
      <c r="G12" s="28">
        <v>60.512220000000006</v>
      </c>
      <c r="H12" s="28">
        <v>3.7409600000000003</v>
      </c>
      <c r="I12" s="28">
        <v>26.526709999999998</v>
      </c>
      <c r="J12" s="28">
        <v>69.73233</v>
      </c>
      <c r="K12" s="28">
        <v>10.29897</v>
      </c>
      <c r="L12" s="28">
        <v>24.09374</v>
      </c>
      <c r="M12" s="28">
        <v>65.6073</v>
      </c>
      <c r="N12" s="28">
        <v>5.72243</v>
      </c>
      <c r="O12" s="28">
        <v>14.895549999999998</v>
      </c>
      <c r="P12" s="28">
        <v>79.38202</v>
      </c>
      <c r="Q12" s="28">
        <v>8.7892</v>
      </c>
      <c r="R12" s="28">
        <v>18.8071</v>
      </c>
      <c r="S12" s="28">
        <v>72.4037</v>
      </c>
      <c r="T12" s="28">
        <v>9.15339</v>
      </c>
      <c r="U12" s="28">
        <v>21.70768</v>
      </c>
      <c r="V12" s="28">
        <v>69.13892</v>
      </c>
      <c r="W12" s="28">
        <v>2.92185</v>
      </c>
      <c r="X12" s="28">
        <v>26.68385</v>
      </c>
      <c r="Y12" s="28">
        <v>70.3943</v>
      </c>
      <c r="Z12" s="28">
        <v>1.06375</v>
      </c>
      <c r="AA12" s="28">
        <v>16.2533</v>
      </c>
      <c r="AB12" s="28">
        <v>82.68295</v>
      </c>
      <c r="AC12" s="28">
        <v>4.57006</v>
      </c>
      <c r="AD12" s="28">
        <v>21.187459999999998</v>
      </c>
      <c r="AE12" s="28">
        <v>74.24247000000001</v>
      </c>
      <c r="AF12" s="28">
        <v>5.76818</v>
      </c>
      <c r="AG12" s="28">
        <v>21.00791</v>
      </c>
      <c r="AH12" s="28">
        <v>73.22391</v>
      </c>
      <c r="AI12" s="28">
        <v>10.929129999999999</v>
      </c>
      <c r="AJ12" s="28">
        <v>27.13931</v>
      </c>
      <c r="AK12" s="28">
        <v>61.93156</v>
      </c>
      <c r="AL12" s="28">
        <v>8.59415</v>
      </c>
      <c r="AM12" s="28">
        <v>30.377959999999998</v>
      </c>
      <c r="AN12" s="28">
        <v>61.02788</v>
      </c>
      <c r="AO12" s="28">
        <v>13.90516</v>
      </c>
      <c r="AP12" s="28">
        <v>43.506660000000004</v>
      </c>
      <c r="AQ12" s="28">
        <v>42.588179999999994</v>
      </c>
      <c r="AR12" s="28">
        <v>15.166509999999999</v>
      </c>
      <c r="AS12" s="28">
        <v>21.245620000000002</v>
      </c>
      <c r="AT12" s="28">
        <v>63.58788</v>
      </c>
      <c r="AU12" s="28">
        <v>10.61069</v>
      </c>
      <c r="AV12" s="28">
        <v>28.98324</v>
      </c>
      <c r="AW12" s="28">
        <v>60.40607</v>
      </c>
      <c r="AX12" s="28">
        <v>11.92023</v>
      </c>
      <c r="AY12" s="28">
        <v>16.46889</v>
      </c>
      <c r="AZ12" s="28">
        <v>71.61088</v>
      </c>
      <c r="BA12" s="28">
        <v>8.69959</v>
      </c>
      <c r="BB12" s="28">
        <v>29.04061</v>
      </c>
      <c r="BC12" s="28">
        <v>62.25979</v>
      </c>
      <c r="BD12" s="28">
        <v>13.370180000000001</v>
      </c>
      <c r="BE12" s="28">
        <v>18.019660000000002</v>
      </c>
      <c r="BF12" s="28">
        <v>68.61016</v>
      </c>
      <c r="BG12" s="23">
        <v>8.69937</v>
      </c>
      <c r="BH12" s="23">
        <v>29.73561</v>
      </c>
      <c r="BI12" s="23">
        <v>61.565020000000004</v>
      </c>
      <c r="BJ12" s="23">
        <v>6.517149999999999</v>
      </c>
      <c r="BK12" s="23">
        <v>24.3662</v>
      </c>
      <c r="BL12" s="23">
        <v>69.11666</v>
      </c>
      <c r="BM12" s="23">
        <v>8.2994</v>
      </c>
      <c r="BN12" s="23">
        <v>23.98986</v>
      </c>
      <c r="BO12" s="23">
        <v>67.71074</v>
      </c>
      <c r="BP12" s="23">
        <v>13.37145</v>
      </c>
      <c r="BQ12" s="23">
        <v>29.822729999999996</v>
      </c>
      <c r="BR12" s="23">
        <v>56.80581</v>
      </c>
      <c r="BS12" s="23">
        <v>12.71511</v>
      </c>
      <c r="BT12" s="23">
        <v>36.16152</v>
      </c>
      <c r="BU12" s="23">
        <v>51.12337</v>
      </c>
      <c r="BV12" s="23">
        <v>16.221140000000002</v>
      </c>
      <c r="BW12" s="23">
        <v>33.27428</v>
      </c>
      <c r="BX12" s="23">
        <v>50.50458</v>
      </c>
    </row>
    <row r="13" spans="1:76" ht="15">
      <c r="A13" s="27" t="s">
        <v>18</v>
      </c>
      <c r="B13" s="28">
        <v>8.2</v>
      </c>
      <c r="C13" s="28">
        <v>25.7</v>
      </c>
      <c r="D13" s="28">
        <v>66.1</v>
      </c>
      <c r="E13" s="28">
        <v>6.72027</v>
      </c>
      <c r="F13" s="28">
        <v>24.55245</v>
      </c>
      <c r="G13" s="28">
        <v>68.72728000000001</v>
      </c>
      <c r="H13" s="28">
        <v>4.6949</v>
      </c>
      <c r="I13" s="28">
        <v>21.75034</v>
      </c>
      <c r="J13" s="28">
        <v>73.55476</v>
      </c>
      <c r="K13" s="28">
        <v>10.81301</v>
      </c>
      <c r="L13" s="28">
        <v>22.135160000000003</v>
      </c>
      <c r="M13" s="28">
        <v>67.05183</v>
      </c>
      <c r="N13" s="28">
        <v>16.985500000000002</v>
      </c>
      <c r="O13" s="28">
        <v>17.15538</v>
      </c>
      <c r="P13" s="28">
        <v>65.85912</v>
      </c>
      <c r="Q13" s="28">
        <v>15.725349999999999</v>
      </c>
      <c r="R13" s="28">
        <v>24.23478</v>
      </c>
      <c r="S13" s="28">
        <v>60.03986999999999</v>
      </c>
      <c r="T13" s="28">
        <v>8.64491</v>
      </c>
      <c r="U13" s="28">
        <v>25.27892</v>
      </c>
      <c r="V13" s="28">
        <v>66.07617</v>
      </c>
      <c r="W13" s="28">
        <v>6.272659999999999</v>
      </c>
      <c r="X13" s="28">
        <v>21.14207</v>
      </c>
      <c r="Y13" s="28">
        <v>72.58527000000001</v>
      </c>
      <c r="Z13" s="28">
        <v>5.336939999999999</v>
      </c>
      <c r="AA13" s="28">
        <v>21.58829</v>
      </c>
      <c r="AB13" s="28">
        <v>73.07477</v>
      </c>
      <c r="AC13" s="28">
        <v>4.02552</v>
      </c>
      <c r="AD13" s="28">
        <v>20.98817</v>
      </c>
      <c r="AE13" s="28">
        <v>74.98631</v>
      </c>
      <c r="AF13" s="28">
        <v>6.599570000000001</v>
      </c>
      <c r="AG13" s="28">
        <v>27.80764</v>
      </c>
      <c r="AH13" s="28">
        <v>65.5928</v>
      </c>
      <c r="AI13" s="28">
        <v>7.34845</v>
      </c>
      <c r="AJ13" s="28">
        <v>23.34037</v>
      </c>
      <c r="AK13" s="28">
        <v>69.31118</v>
      </c>
      <c r="AL13" s="28">
        <v>10.944479999999999</v>
      </c>
      <c r="AM13" s="28">
        <v>32.897729999999996</v>
      </c>
      <c r="AN13" s="28">
        <v>56.15779</v>
      </c>
      <c r="AO13" s="28">
        <v>12.481150000000001</v>
      </c>
      <c r="AP13" s="28">
        <v>39.37063</v>
      </c>
      <c r="AQ13" s="28">
        <v>48.14822</v>
      </c>
      <c r="AR13" s="28">
        <v>9.182220000000001</v>
      </c>
      <c r="AS13" s="28">
        <v>34.97779</v>
      </c>
      <c r="AT13" s="28">
        <v>55.83998999999999</v>
      </c>
      <c r="AU13" s="28">
        <v>12.959399999999999</v>
      </c>
      <c r="AV13" s="28">
        <v>34.98724</v>
      </c>
      <c r="AW13" s="28">
        <v>52.053360000000005</v>
      </c>
      <c r="AX13" s="28">
        <v>7.95213</v>
      </c>
      <c r="AY13" s="28">
        <v>25.332310000000003</v>
      </c>
      <c r="AZ13" s="28">
        <v>66.71556</v>
      </c>
      <c r="BA13" s="28">
        <v>19.95467</v>
      </c>
      <c r="BB13" s="28">
        <v>26.69282</v>
      </c>
      <c r="BC13" s="28">
        <v>53.352509999999995</v>
      </c>
      <c r="BD13" s="28">
        <v>25.47726</v>
      </c>
      <c r="BE13" s="28">
        <v>25.3314</v>
      </c>
      <c r="BF13" s="28">
        <v>49.19133</v>
      </c>
      <c r="BG13" s="23">
        <v>15.36462</v>
      </c>
      <c r="BH13" s="23">
        <v>27.06093</v>
      </c>
      <c r="BI13" s="23">
        <v>57.57445</v>
      </c>
      <c r="BJ13" s="23">
        <v>10.51319</v>
      </c>
      <c r="BK13" s="23">
        <v>29.68</v>
      </c>
      <c r="BL13" s="23">
        <v>59.80681</v>
      </c>
      <c r="BM13" s="23">
        <v>9.14892</v>
      </c>
      <c r="BN13" s="23">
        <v>29.939670000000003</v>
      </c>
      <c r="BO13" s="23">
        <v>60.91141</v>
      </c>
      <c r="BP13" s="23">
        <v>8.463479999999999</v>
      </c>
      <c r="BQ13" s="23">
        <v>32.18594</v>
      </c>
      <c r="BR13" s="23">
        <v>59.350579999999994</v>
      </c>
      <c r="BS13" s="23">
        <v>14.33737</v>
      </c>
      <c r="BT13" s="23">
        <v>29.38561</v>
      </c>
      <c r="BU13" s="23">
        <v>56.27702</v>
      </c>
      <c r="BV13" s="23">
        <v>13.76889</v>
      </c>
      <c r="BW13" s="23">
        <v>27.7715</v>
      </c>
      <c r="BX13" s="23">
        <v>58.45961</v>
      </c>
    </row>
    <row r="14" spans="1:76" ht="15">
      <c r="A14" s="27" t="s">
        <v>84</v>
      </c>
      <c r="B14" s="28">
        <v>10.6</v>
      </c>
      <c r="C14" s="28">
        <v>28.1</v>
      </c>
      <c r="D14" s="28">
        <v>61.3</v>
      </c>
      <c r="E14" s="28">
        <v>13.17655</v>
      </c>
      <c r="F14" s="28">
        <v>18.55077</v>
      </c>
      <c r="G14" s="28">
        <v>68.27268</v>
      </c>
      <c r="H14" s="28">
        <v>10.95221</v>
      </c>
      <c r="I14" s="28">
        <v>26.396150000000002</v>
      </c>
      <c r="J14" s="28">
        <v>62.65164</v>
      </c>
      <c r="K14" s="28">
        <v>10.58982</v>
      </c>
      <c r="L14" s="28">
        <v>17.791339999999998</v>
      </c>
      <c r="M14" s="28">
        <v>71.61883999999999</v>
      </c>
      <c r="N14" s="28">
        <v>11.2946</v>
      </c>
      <c r="O14" s="28">
        <v>13.26228</v>
      </c>
      <c r="P14" s="28">
        <v>75.44312</v>
      </c>
      <c r="Q14" s="28">
        <v>9.81718</v>
      </c>
      <c r="R14" s="28">
        <v>13.927229999999998</v>
      </c>
      <c r="S14" s="28">
        <v>76.25559</v>
      </c>
      <c r="T14" s="28">
        <v>4.73606</v>
      </c>
      <c r="U14" s="28">
        <v>19.54738</v>
      </c>
      <c r="V14" s="28">
        <v>75.71656</v>
      </c>
      <c r="W14" s="28">
        <v>1.5903</v>
      </c>
      <c r="X14" s="28">
        <v>17.7124</v>
      </c>
      <c r="Y14" s="28">
        <v>80.69731</v>
      </c>
      <c r="Z14" s="28">
        <v>7.76609</v>
      </c>
      <c r="AA14" s="28">
        <v>9.121690000000001</v>
      </c>
      <c r="AB14" s="28">
        <v>83.11222000000001</v>
      </c>
      <c r="AC14" s="28">
        <v>4.67122</v>
      </c>
      <c r="AD14" s="28">
        <v>17.570230000000002</v>
      </c>
      <c r="AE14" s="28">
        <v>77.75855</v>
      </c>
      <c r="AF14" s="28">
        <v>9.31262</v>
      </c>
      <c r="AG14" s="28">
        <v>13.03814</v>
      </c>
      <c r="AH14" s="28">
        <v>77.64923999999999</v>
      </c>
      <c r="AI14" s="28">
        <v>7.73715</v>
      </c>
      <c r="AJ14" s="28">
        <v>14.262830000000001</v>
      </c>
      <c r="AK14" s="28">
        <v>78.00002</v>
      </c>
      <c r="AL14" s="28">
        <v>19.30626</v>
      </c>
      <c r="AM14" s="28">
        <v>34.68733</v>
      </c>
      <c r="AN14" s="28">
        <v>46.0064</v>
      </c>
      <c r="AO14" s="28">
        <v>15.351239999999999</v>
      </c>
      <c r="AP14" s="28">
        <v>38.5268</v>
      </c>
      <c r="AQ14" s="28">
        <v>46.12196</v>
      </c>
      <c r="AR14" s="28">
        <v>30.74446</v>
      </c>
      <c r="AS14" s="28">
        <v>28.404200000000003</v>
      </c>
      <c r="AT14" s="28">
        <v>40.85134</v>
      </c>
      <c r="AU14" s="28">
        <v>10.4448</v>
      </c>
      <c r="AV14" s="28">
        <v>26.97126</v>
      </c>
      <c r="AW14" s="28">
        <v>62.583940000000005</v>
      </c>
      <c r="AX14" s="28">
        <v>15.67702</v>
      </c>
      <c r="AY14" s="28">
        <v>33.42907</v>
      </c>
      <c r="AZ14" s="28">
        <v>50.89392</v>
      </c>
      <c r="BA14" s="28">
        <v>8.61499</v>
      </c>
      <c r="BB14" s="28">
        <v>39.150659999999995</v>
      </c>
      <c r="BC14" s="28">
        <v>52.23434</v>
      </c>
      <c r="BD14" s="28">
        <v>14.193040000000002</v>
      </c>
      <c r="BE14" s="28">
        <v>33.62467</v>
      </c>
      <c r="BF14" s="28">
        <v>52.182289999999995</v>
      </c>
      <c r="BG14" s="23">
        <v>4.3392</v>
      </c>
      <c r="BH14" s="23">
        <v>22.87621</v>
      </c>
      <c r="BI14" s="23">
        <v>72.78459000000001</v>
      </c>
      <c r="BJ14" s="23">
        <v>9.439250000000001</v>
      </c>
      <c r="BK14" s="23">
        <v>26.59744</v>
      </c>
      <c r="BL14" s="23">
        <v>63.96330999999999</v>
      </c>
      <c r="BM14" s="23">
        <v>10.65091</v>
      </c>
      <c r="BN14" s="23">
        <v>26.69335</v>
      </c>
      <c r="BO14" s="23">
        <v>62.65574</v>
      </c>
      <c r="BP14" s="23">
        <v>12.75022</v>
      </c>
      <c r="BQ14" s="23">
        <v>30.75089</v>
      </c>
      <c r="BR14" s="23">
        <v>56.49889</v>
      </c>
      <c r="BS14" s="23">
        <v>15.96975</v>
      </c>
      <c r="BT14" s="23">
        <v>22.95141</v>
      </c>
      <c r="BU14" s="23">
        <v>61.07884</v>
      </c>
      <c r="BV14" s="23">
        <v>9.72073</v>
      </c>
      <c r="BW14" s="23">
        <v>39.8992</v>
      </c>
      <c r="BX14" s="23">
        <v>50.380069999999996</v>
      </c>
    </row>
    <row r="15" spans="1:76" ht="15">
      <c r="A15" s="27" t="s">
        <v>25</v>
      </c>
      <c r="B15" s="28">
        <v>9</v>
      </c>
      <c r="C15" s="28">
        <v>24.3</v>
      </c>
      <c r="D15" s="28">
        <v>66.7</v>
      </c>
      <c r="E15" s="28">
        <v>10</v>
      </c>
      <c r="F15" s="28">
        <v>23.7</v>
      </c>
      <c r="G15" s="28">
        <v>66.2</v>
      </c>
      <c r="H15" s="28">
        <v>5.62</v>
      </c>
      <c r="I15" s="28">
        <v>25.509999999999998</v>
      </c>
      <c r="J15" s="28">
        <v>68.85</v>
      </c>
      <c r="K15" s="28">
        <v>12.10692</v>
      </c>
      <c r="L15" s="28">
        <v>21.6358</v>
      </c>
      <c r="M15" s="28">
        <v>66.25728</v>
      </c>
      <c r="N15" s="28">
        <v>12.41444</v>
      </c>
      <c r="O15" s="28">
        <v>20.2473</v>
      </c>
      <c r="P15" s="28">
        <v>67.33827</v>
      </c>
      <c r="Q15" s="28">
        <v>11.75468</v>
      </c>
      <c r="R15" s="28">
        <v>20.02412</v>
      </c>
      <c r="S15" s="28">
        <v>68.22120000000001</v>
      </c>
      <c r="T15" s="28">
        <v>6.4861699999999995</v>
      </c>
      <c r="U15" s="28">
        <v>21.20487</v>
      </c>
      <c r="V15" s="28">
        <v>72.30896999999999</v>
      </c>
      <c r="W15" s="28">
        <v>5.41912</v>
      </c>
      <c r="X15" s="28">
        <v>19.84899</v>
      </c>
      <c r="Y15" s="28">
        <v>74.73187999999999</v>
      </c>
      <c r="Z15" s="28">
        <v>4.01642</v>
      </c>
      <c r="AA15" s="28">
        <v>17.19181</v>
      </c>
      <c r="AB15" s="28">
        <v>78.79177</v>
      </c>
      <c r="AC15" s="28">
        <v>3.9960799999999996</v>
      </c>
      <c r="AD15" s="28">
        <v>17.78131</v>
      </c>
      <c r="AE15" s="28">
        <v>78.22261</v>
      </c>
      <c r="AF15" s="28">
        <v>5.07899</v>
      </c>
      <c r="AG15" s="28">
        <v>24.25005</v>
      </c>
      <c r="AH15" s="28">
        <v>70.67096000000001</v>
      </c>
      <c r="AI15" s="28">
        <v>9.10613</v>
      </c>
      <c r="AJ15" s="28">
        <v>21.54699</v>
      </c>
      <c r="AK15" s="28">
        <v>69.34688</v>
      </c>
      <c r="AL15" s="28">
        <v>13.823269999999999</v>
      </c>
      <c r="AM15" s="28">
        <v>31.051299999999998</v>
      </c>
      <c r="AN15" s="28">
        <v>55.125429999999994</v>
      </c>
      <c r="AO15" s="28">
        <v>16.11143</v>
      </c>
      <c r="AP15" s="28">
        <v>36.82193</v>
      </c>
      <c r="AQ15" s="28">
        <v>47.066649999999996</v>
      </c>
      <c r="AR15" s="28">
        <v>17.63261</v>
      </c>
      <c r="AS15" s="28">
        <v>27.779369999999997</v>
      </c>
      <c r="AT15" s="28">
        <v>54.58802</v>
      </c>
      <c r="AU15" s="28">
        <v>13.60354</v>
      </c>
      <c r="AV15" s="28">
        <v>32.57249</v>
      </c>
      <c r="AW15" s="28">
        <v>53.823969999999996</v>
      </c>
      <c r="AX15" s="28">
        <v>10.59702</v>
      </c>
      <c r="AY15" s="28">
        <v>22.36155</v>
      </c>
      <c r="AZ15" s="28">
        <v>67.04142</v>
      </c>
      <c r="BA15" s="28">
        <v>13.37391</v>
      </c>
      <c r="BB15" s="28">
        <v>28.07744</v>
      </c>
      <c r="BC15" s="28">
        <v>58.54865</v>
      </c>
      <c r="BD15" s="28">
        <v>17.42936</v>
      </c>
      <c r="BE15" s="28">
        <v>25.770490000000002</v>
      </c>
      <c r="BF15" s="28">
        <v>56.80014</v>
      </c>
      <c r="BG15" s="23">
        <v>10.5273</v>
      </c>
      <c r="BH15" s="23">
        <v>27.29304</v>
      </c>
      <c r="BI15" s="23">
        <v>62.179660000000005</v>
      </c>
      <c r="BJ15" s="23">
        <v>8.26468</v>
      </c>
      <c r="BK15" s="23">
        <v>25.04489</v>
      </c>
      <c r="BL15" s="23">
        <v>66.69043</v>
      </c>
      <c r="BM15" s="23">
        <v>9.41309</v>
      </c>
      <c r="BN15" s="23">
        <v>25.51981</v>
      </c>
      <c r="BO15" s="23">
        <v>65.0671</v>
      </c>
      <c r="BP15" s="23">
        <v>9.52572</v>
      </c>
      <c r="BQ15" s="23">
        <v>26.958959999999998</v>
      </c>
      <c r="BR15" s="23">
        <v>63.515330000000006</v>
      </c>
      <c r="BS15" s="23">
        <v>14.8152</v>
      </c>
      <c r="BT15" s="23">
        <v>28.460839999999997</v>
      </c>
      <c r="BU15" s="23">
        <v>56.72395</v>
      </c>
      <c r="BV15" s="23">
        <v>17.67592</v>
      </c>
      <c r="BW15" s="23">
        <v>28.02957</v>
      </c>
      <c r="BX15" s="23">
        <v>54.294509999999995</v>
      </c>
    </row>
    <row r="16" s="28" customFormat="1" ht="15"/>
    <row r="17" spans="27:75" ht="15">
      <c r="AA17" s="28"/>
      <c r="AD17" s="28"/>
      <c r="BE17" s="28"/>
      <c r="BH17" s="28"/>
      <c r="BK17" s="28"/>
      <c r="BN17" s="28"/>
      <c r="BO17" s="28"/>
      <c r="BQ17" s="28"/>
      <c r="BT17" s="28"/>
      <c r="BW17" s="28"/>
    </row>
    <row r="18" spans="2:75" ht="15">
      <c r="B18" s="28"/>
      <c r="E18" s="28"/>
      <c r="H18" s="28"/>
      <c r="K18" s="28"/>
      <c r="N18" s="28"/>
      <c r="Q18" s="28"/>
      <c r="T18" s="28"/>
      <c r="W18" s="28"/>
      <c r="Z18" s="28"/>
      <c r="AA18" s="28"/>
      <c r="AC18" s="28"/>
      <c r="AD18" s="28"/>
      <c r="AF18" s="28"/>
      <c r="AI18" s="28"/>
      <c r="AL18" s="28"/>
      <c r="AO18" s="28"/>
      <c r="AR18" s="28"/>
      <c r="AU18" s="28"/>
      <c r="AX18" s="28"/>
      <c r="BA18" s="28"/>
      <c r="BD18" s="28"/>
      <c r="BG18" s="28"/>
      <c r="BH18" s="23"/>
      <c r="BK18" s="28"/>
      <c r="BN18" s="28"/>
      <c r="BQ18" s="28"/>
      <c r="BT18" s="28"/>
      <c r="BW18" s="28"/>
    </row>
    <row r="19" spans="27:66" ht="15">
      <c r="AA19" s="28"/>
      <c r="AD19" s="28"/>
      <c r="BK19" s="28"/>
      <c r="BN19" s="28"/>
    </row>
    <row r="20" spans="27:75" ht="15">
      <c r="AA20" s="28"/>
      <c r="AD20" s="28"/>
      <c r="AG20" s="28"/>
      <c r="AJ20" s="28"/>
      <c r="AM20" s="28"/>
      <c r="BK20" s="28"/>
      <c r="BN20" s="28"/>
      <c r="BQ20" s="28"/>
      <c r="BT20" s="28"/>
      <c r="BW20" s="28"/>
    </row>
    <row r="21" spans="27:75" ht="15">
      <c r="AA21" s="28"/>
      <c r="AD21" s="28"/>
      <c r="AG21" s="28"/>
      <c r="AJ21" s="28"/>
      <c r="AM21" s="28"/>
      <c r="BK21" s="28"/>
      <c r="BN21" s="28"/>
      <c r="BQ21" s="28"/>
      <c r="BT21" s="28"/>
      <c r="BW21" s="28"/>
    </row>
    <row r="22" spans="27:75" ht="15">
      <c r="AA22" s="28"/>
      <c r="AD22" s="28"/>
      <c r="AG22" s="28"/>
      <c r="AJ22" s="28"/>
      <c r="AM22" s="28"/>
      <c r="BK22" s="28"/>
      <c r="BN22" s="28"/>
      <c r="BQ22" s="28"/>
      <c r="BT22" s="28"/>
      <c r="BW22" s="28"/>
    </row>
    <row r="23" spans="30:75" ht="15">
      <c r="AD23" s="28"/>
      <c r="AG23" s="28"/>
      <c r="AJ23" s="28"/>
      <c r="AM23" s="28"/>
      <c r="BN23" s="28"/>
      <c r="BQ23" s="28"/>
      <c r="BT23" s="28"/>
      <c r="BW23" s="28"/>
    </row>
    <row r="24" spans="30:75" ht="15">
      <c r="AD24" s="28"/>
      <c r="AG24" s="28"/>
      <c r="AJ24" s="28"/>
      <c r="AM24" s="28"/>
      <c r="BN24" s="28"/>
      <c r="BQ24" s="28"/>
      <c r="BT24" s="28"/>
      <c r="BW24" s="28"/>
    </row>
    <row r="25" spans="30:75" ht="15">
      <c r="AD25" s="28"/>
      <c r="AG25" s="28"/>
      <c r="AJ25" s="28"/>
      <c r="AM25" s="28"/>
      <c r="BN25" s="28"/>
      <c r="BQ25" s="28"/>
      <c r="BT25" s="28"/>
      <c r="BW25" s="28"/>
    </row>
    <row r="26" spans="30:75" ht="15">
      <c r="AD26" s="28"/>
      <c r="AG26" s="28"/>
      <c r="AJ26" s="28"/>
      <c r="AM26" s="28"/>
      <c r="BN26" s="28"/>
      <c r="BQ26" s="28"/>
      <c r="BT26" s="28"/>
      <c r="BW26" s="28"/>
    </row>
  </sheetData>
  <sheetProtection/>
  <mergeCells count="25">
    <mergeCell ref="BV5:BX5"/>
    <mergeCell ref="B5:D5"/>
    <mergeCell ref="E5:G5"/>
    <mergeCell ref="H5:J5"/>
    <mergeCell ref="K5:M5"/>
    <mergeCell ref="AC5:AE5"/>
    <mergeCell ref="N5:P5"/>
    <mergeCell ref="T5:V5"/>
    <mergeCell ref="Q5:S5"/>
    <mergeCell ref="BP5:BR5"/>
    <mergeCell ref="BM5:BO5"/>
    <mergeCell ref="BJ5:BL5"/>
    <mergeCell ref="BG5:BI5"/>
    <mergeCell ref="BD5:BF5"/>
    <mergeCell ref="AX5:AZ5"/>
    <mergeCell ref="BS5:BU5"/>
    <mergeCell ref="BA5:BC5"/>
    <mergeCell ref="AR5:AT5"/>
    <mergeCell ref="AU5:AW5"/>
    <mergeCell ref="AF5:AH5"/>
    <mergeCell ref="AL5:AN5"/>
    <mergeCell ref="Z5:AB5"/>
    <mergeCell ref="W5:Y5"/>
    <mergeCell ref="AI5:AK5"/>
    <mergeCell ref="AO5:AQ5"/>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2:BX26"/>
  <sheetViews>
    <sheetView zoomScalePageLayoutView="0" workbookViewId="0" topLeftCell="BP3">
      <selection activeCell="BW16" sqref="BW16"/>
    </sheetView>
  </sheetViews>
  <sheetFormatPr defaultColWidth="9.140625" defaultRowHeight="15"/>
  <cols>
    <col min="1" max="1" width="59.421875" style="0" bestFit="1" customWidth="1"/>
    <col min="3" max="17" width="9.421875" style="0" bestFit="1" customWidth="1"/>
    <col min="18" max="59" width="9.57421875" style="0" bestFit="1" customWidth="1"/>
  </cols>
  <sheetData>
    <row r="2" spans="1:2" ht="15">
      <c r="A2" s="19" t="s">
        <v>152</v>
      </c>
      <c r="B2" s="22"/>
    </row>
    <row r="5" spans="2:76" ht="15">
      <c r="B5" s="59">
        <v>39569</v>
      </c>
      <c r="C5" s="59"/>
      <c r="D5" s="59"/>
      <c r="E5" s="59">
        <v>39600</v>
      </c>
      <c r="F5" s="59"/>
      <c r="G5" s="59"/>
      <c r="H5" s="59">
        <v>39630</v>
      </c>
      <c r="I5" s="59"/>
      <c r="J5" s="59"/>
      <c r="K5" s="59">
        <v>39661</v>
      </c>
      <c r="L5" s="59"/>
      <c r="M5" s="59"/>
      <c r="N5" s="59">
        <v>39692</v>
      </c>
      <c r="O5" s="59"/>
      <c r="P5" s="59"/>
      <c r="Q5" s="59">
        <v>39722</v>
      </c>
      <c r="R5" s="59"/>
      <c r="S5" s="59"/>
      <c r="T5" s="59">
        <v>39753</v>
      </c>
      <c r="U5" s="59"/>
      <c r="V5" s="59"/>
      <c r="W5" s="59">
        <v>39783</v>
      </c>
      <c r="X5" s="59"/>
      <c r="Y5" s="59"/>
      <c r="Z5" s="59">
        <v>39814</v>
      </c>
      <c r="AA5" s="59"/>
      <c r="AB5" s="59"/>
      <c r="AC5" s="59">
        <v>39845</v>
      </c>
      <c r="AD5" s="59"/>
      <c r="AE5" s="59"/>
      <c r="AF5" s="59">
        <v>39873</v>
      </c>
      <c r="AG5" s="59"/>
      <c r="AH5" s="59"/>
      <c r="AI5" s="59">
        <v>39904</v>
      </c>
      <c r="AJ5" s="59"/>
      <c r="AK5" s="59"/>
      <c r="AL5" s="59">
        <v>39934</v>
      </c>
      <c r="AM5" s="59"/>
      <c r="AN5" s="59"/>
      <c r="AO5" s="59">
        <v>39965</v>
      </c>
      <c r="AP5" s="59"/>
      <c r="AQ5" s="59"/>
      <c r="AR5" s="59">
        <v>39995</v>
      </c>
      <c r="AS5" s="59"/>
      <c r="AT5" s="59"/>
      <c r="AU5" s="59">
        <v>40026</v>
      </c>
      <c r="AV5" s="59"/>
      <c r="AW5" s="59"/>
      <c r="AX5" s="59">
        <v>40057</v>
      </c>
      <c r="AY5" s="59"/>
      <c r="AZ5" s="59"/>
      <c r="BA5" s="59">
        <v>40087</v>
      </c>
      <c r="BB5" s="59"/>
      <c r="BC5" s="59"/>
      <c r="BD5" s="59">
        <v>40118</v>
      </c>
      <c r="BE5" s="59"/>
      <c r="BF5" s="59"/>
      <c r="BG5" s="59">
        <v>40148</v>
      </c>
      <c r="BH5" s="59"/>
      <c r="BI5" s="59"/>
      <c r="BJ5" s="59">
        <v>40179</v>
      </c>
      <c r="BK5" s="59"/>
      <c r="BL5" s="59"/>
      <c r="BM5" s="59">
        <v>40210</v>
      </c>
      <c r="BN5" s="59"/>
      <c r="BO5" s="59"/>
      <c r="BP5" s="59">
        <v>40238</v>
      </c>
      <c r="BQ5" s="59"/>
      <c r="BR5" s="59"/>
      <c r="BS5" s="59">
        <v>40269</v>
      </c>
      <c r="BT5" s="59"/>
      <c r="BU5" s="59"/>
      <c r="BV5" s="59">
        <v>40299</v>
      </c>
      <c r="BW5" s="59"/>
      <c r="BX5" s="59"/>
    </row>
    <row r="6" spans="2:76" ht="15">
      <c r="B6" s="29" t="s">
        <v>85</v>
      </c>
      <c r="C6" s="29" t="s">
        <v>87</v>
      </c>
      <c r="D6" s="29" t="s">
        <v>86</v>
      </c>
      <c r="E6" s="29" t="s">
        <v>85</v>
      </c>
      <c r="F6" s="29" t="s">
        <v>87</v>
      </c>
      <c r="G6" s="29" t="s">
        <v>86</v>
      </c>
      <c r="H6" s="29" t="s">
        <v>85</v>
      </c>
      <c r="I6" s="29" t="s">
        <v>87</v>
      </c>
      <c r="J6" s="29" t="s">
        <v>86</v>
      </c>
      <c r="K6" s="29" t="s">
        <v>85</v>
      </c>
      <c r="L6" s="29" t="s">
        <v>87</v>
      </c>
      <c r="M6" s="29" t="s">
        <v>86</v>
      </c>
      <c r="N6" s="29" t="s">
        <v>85</v>
      </c>
      <c r="O6" s="29" t="s">
        <v>87</v>
      </c>
      <c r="P6" s="29" t="s">
        <v>86</v>
      </c>
      <c r="Q6" s="29" t="s">
        <v>85</v>
      </c>
      <c r="R6" s="29" t="s">
        <v>87</v>
      </c>
      <c r="S6" s="29" t="s">
        <v>86</v>
      </c>
      <c r="T6" s="29" t="s">
        <v>85</v>
      </c>
      <c r="U6" s="29" t="s">
        <v>87</v>
      </c>
      <c r="V6" s="29" t="s">
        <v>86</v>
      </c>
      <c r="W6" s="29" t="s">
        <v>85</v>
      </c>
      <c r="X6" s="29" t="s">
        <v>87</v>
      </c>
      <c r="Y6" s="29" t="s">
        <v>86</v>
      </c>
      <c r="Z6" s="29" t="s">
        <v>85</v>
      </c>
      <c r="AA6" s="29" t="s">
        <v>87</v>
      </c>
      <c r="AB6" s="29" t="s">
        <v>86</v>
      </c>
      <c r="AC6" s="29" t="s">
        <v>85</v>
      </c>
      <c r="AD6" s="29" t="s">
        <v>87</v>
      </c>
      <c r="AE6" s="29" t="s">
        <v>86</v>
      </c>
      <c r="AF6" s="29" t="s">
        <v>85</v>
      </c>
      <c r="AG6" s="29" t="s">
        <v>87</v>
      </c>
      <c r="AH6" s="29" t="s">
        <v>86</v>
      </c>
      <c r="AI6" s="29" t="s">
        <v>85</v>
      </c>
      <c r="AJ6" s="29" t="s">
        <v>87</v>
      </c>
      <c r="AK6" s="29" t="s">
        <v>86</v>
      </c>
      <c r="AL6" s="29" t="s">
        <v>85</v>
      </c>
      <c r="AM6" s="29" t="s">
        <v>87</v>
      </c>
      <c r="AN6" s="29" t="s">
        <v>86</v>
      </c>
      <c r="AO6" s="29" t="s">
        <v>85</v>
      </c>
      <c r="AP6" s="29" t="s">
        <v>87</v>
      </c>
      <c r="AQ6" s="29" t="s">
        <v>86</v>
      </c>
      <c r="AR6" s="29" t="s">
        <v>85</v>
      </c>
      <c r="AS6" s="29" t="s">
        <v>87</v>
      </c>
      <c r="AT6" s="29" t="s">
        <v>86</v>
      </c>
      <c r="AU6" s="29" t="s">
        <v>85</v>
      </c>
      <c r="AV6" s="29" t="s">
        <v>87</v>
      </c>
      <c r="AW6" s="29" t="s">
        <v>86</v>
      </c>
      <c r="AX6" s="29" t="s">
        <v>85</v>
      </c>
      <c r="AY6" s="29" t="s">
        <v>87</v>
      </c>
      <c r="AZ6" s="29" t="s">
        <v>86</v>
      </c>
      <c r="BA6" s="29" t="s">
        <v>85</v>
      </c>
      <c r="BB6" s="29" t="s">
        <v>87</v>
      </c>
      <c r="BC6" s="29" t="s">
        <v>86</v>
      </c>
      <c r="BD6" s="29" t="s">
        <v>85</v>
      </c>
      <c r="BE6" s="29" t="s">
        <v>87</v>
      </c>
      <c r="BF6" s="29" t="s">
        <v>86</v>
      </c>
      <c r="BG6" s="29" t="s">
        <v>85</v>
      </c>
      <c r="BH6" s="29" t="s">
        <v>87</v>
      </c>
      <c r="BI6" s="29" t="s">
        <v>86</v>
      </c>
      <c r="BJ6" s="29" t="s">
        <v>85</v>
      </c>
      <c r="BK6" s="29" t="s">
        <v>87</v>
      </c>
      <c r="BL6" s="29" t="s">
        <v>86</v>
      </c>
      <c r="BM6" s="29" t="s">
        <v>85</v>
      </c>
      <c r="BN6" s="29" t="s">
        <v>87</v>
      </c>
      <c r="BO6" s="29" t="s">
        <v>86</v>
      </c>
      <c r="BP6" s="29" t="s">
        <v>85</v>
      </c>
      <c r="BQ6" s="29" t="s">
        <v>87</v>
      </c>
      <c r="BR6" s="29" t="s">
        <v>86</v>
      </c>
      <c r="BS6" s="29" t="s">
        <v>85</v>
      </c>
      <c r="BT6" s="29" t="s">
        <v>87</v>
      </c>
      <c r="BU6" s="29" t="s">
        <v>86</v>
      </c>
      <c r="BV6" s="29" t="s">
        <v>85</v>
      </c>
      <c r="BW6" s="29" t="s">
        <v>87</v>
      </c>
      <c r="BX6" s="29" t="s">
        <v>86</v>
      </c>
    </row>
    <row r="7" spans="1:76" ht="15">
      <c r="A7" s="27" t="s">
        <v>2</v>
      </c>
      <c r="B7" s="28">
        <v>0</v>
      </c>
      <c r="C7" s="28">
        <v>42.1</v>
      </c>
      <c r="D7" s="28">
        <v>57.9</v>
      </c>
      <c r="E7" s="28">
        <v>5.06621</v>
      </c>
      <c r="F7" s="28">
        <v>63.05924</v>
      </c>
      <c r="G7" s="28">
        <v>31.874550000000003</v>
      </c>
      <c r="H7" s="28">
        <v>8.06691</v>
      </c>
      <c r="I7" s="28">
        <v>55.50661</v>
      </c>
      <c r="J7" s="28">
        <v>36.42648</v>
      </c>
      <c r="K7" s="28">
        <v>4.79632</v>
      </c>
      <c r="L7" s="28">
        <v>66.96274</v>
      </c>
      <c r="M7" s="28">
        <v>28.24094</v>
      </c>
      <c r="N7" s="28">
        <v>3.76305</v>
      </c>
      <c r="O7" s="28">
        <v>57.75273</v>
      </c>
      <c r="P7" s="28">
        <v>38.48422</v>
      </c>
      <c r="Q7" s="28">
        <v>0</v>
      </c>
      <c r="R7" s="28">
        <v>64.7514</v>
      </c>
      <c r="S7" s="28">
        <v>35.2486</v>
      </c>
      <c r="T7" s="28">
        <v>2.30477</v>
      </c>
      <c r="U7" s="28">
        <v>55.89014</v>
      </c>
      <c r="V7" s="28">
        <v>41.80508</v>
      </c>
      <c r="W7" s="28">
        <v>2.30423</v>
      </c>
      <c r="X7" s="28">
        <v>56.69578</v>
      </c>
      <c r="Y7" s="28">
        <v>40.99998</v>
      </c>
      <c r="Z7" s="28">
        <v>1.9413099999999999</v>
      </c>
      <c r="AA7" s="28">
        <v>70.01194</v>
      </c>
      <c r="AB7" s="28">
        <v>28.04675</v>
      </c>
      <c r="AC7" s="28">
        <v>0</v>
      </c>
      <c r="AD7" s="28">
        <v>64.0671</v>
      </c>
      <c r="AE7" s="28">
        <v>35.932900000000004</v>
      </c>
      <c r="AF7" s="28">
        <v>2.56478</v>
      </c>
      <c r="AG7" s="28">
        <v>47.861599999999996</v>
      </c>
      <c r="AH7" s="28">
        <v>49.57362</v>
      </c>
      <c r="AI7" s="28">
        <v>3.99748</v>
      </c>
      <c r="AJ7" s="28">
        <v>53.2358</v>
      </c>
      <c r="AK7" s="28">
        <v>42.76672</v>
      </c>
      <c r="AL7" s="28">
        <v>2.31724</v>
      </c>
      <c r="AM7" s="28">
        <v>70.92658</v>
      </c>
      <c r="AN7" s="28">
        <v>26.75618</v>
      </c>
      <c r="AO7" s="28">
        <v>11.36467</v>
      </c>
      <c r="AP7" s="28">
        <v>42.298770000000005</v>
      </c>
      <c r="AQ7" s="28">
        <v>46.33656</v>
      </c>
      <c r="AR7" s="28">
        <v>5.10334</v>
      </c>
      <c r="AS7" s="28">
        <v>60.35905</v>
      </c>
      <c r="AT7" s="28">
        <v>34.537620000000004</v>
      </c>
      <c r="AU7" s="28">
        <v>2.17053</v>
      </c>
      <c r="AV7" s="28">
        <v>69.12376</v>
      </c>
      <c r="AW7" s="28">
        <v>28.70571</v>
      </c>
      <c r="AX7" s="28">
        <v>4.00486</v>
      </c>
      <c r="AY7" s="28">
        <v>40.22988</v>
      </c>
      <c r="AZ7" s="28">
        <v>55.76527</v>
      </c>
      <c r="BA7" s="28">
        <v>2.3162599999999998</v>
      </c>
      <c r="BB7" s="28">
        <v>64.72731</v>
      </c>
      <c r="BC7" s="28">
        <v>32.95643</v>
      </c>
      <c r="BD7" s="28">
        <v>1.8620100000000002</v>
      </c>
      <c r="BE7" s="28">
        <v>54.93013</v>
      </c>
      <c r="BF7" s="28">
        <v>43.20786</v>
      </c>
      <c r="BG7" s="23">
        <v>6.9454199999999995</v>
      </c>
      <c r="BH7" s="23">
        <v>42.10472</v>
      </c>
      <c r="BI7" s="23">
        <v>50.94985</v>
      </c>
      <c r="BJ7" s="23">
        <v>6.90109</v>
      </c>
      <c r="BK7" s="23">
        <v>49.947340000000004</v>
      </c>
      <c r="BL7" s="23">
        <v>43.15157</v>
      </c>
      <c r="BM7" s="23">
        <v>0</v>
      </c>
      <c r="BN7" s="23">
        <v>63.30322</v>
      </c>
      <c r="BO7" s="23">
        <v>36.696780000000004</v>
      </c>
      <c r="BP7" s="23">
        <v>9.47258</v>
      </c>
      <c r="BQ7" s="23">
        <v>44.42221</v>
      </c>
      <c r="BR7" s="23">
        <v>46.10521</v>
      </c>
      <c r="BS7" s="23">
        <v>5.2791999999999994</v>
      </c>
      <c r="BT7" s="23">
        <v>61.392599999999995</v>
      </c>
      <c r="BU7" s="23">
        <v>33.32819</v>
      </c>
      <c r="BV7" s="23">
        <v>0</v>
      </c>
      <c r="BW7" s="23">
        <v>61.051219999999994</v>
      </c>
      <c r="BX7" s="23">
        <v>38.94878</v>
      </c>
    </row>
    <row r="8" spans="1:76" ht="15">
      <c r="A8" s="27" t="s">
        <v>4</v>
      </c>
      <c r="B8" s="28">
        <v>15.3</v>
      </c>
      <c r="C8" s="28">
        <v>46.4</v>
      </c>
      <c r="D8" s="28">
        <v>38.4</v>
      </c>
      <c r="E8" s="28">
        <v>10.51454</v>
      </c>
      <c r="F8" s="28">
        <v>62.28073</v>
      </c>
      <c r="G8" s="28">
        <v>27.20474</v>
      </c>
      <c r="H8" s="28">
        <v>11.30925</v>
      </c>
      <c r="I8" s="28">
        <v>61.00611</v>
      </c>
      <c r="J8" s="28">
        <v>27.684639999999998</v>
      </c>
      <c r="K8" s="28">
        <v>16.19407</v>
      </c>
      <c r="L8" s="28">
        <v>53.54181</v>
      </c>
      <c r="M8" s="28">
        <v>30.26412</v>
      </c>
      <c r="N8" s="28">
        <v>15.40392</v>
      </c>
      <c r="O8" s="28">
        <v>45.794869999999996</v>
      </c>
      <c r="P8" s="28">
        <v>38.801210000000005</v>
      </c>
      <c r="Q8" s="28">
        <v>11.65596</v>
      </c>
      <c r="R8" s="28">
        <v>61.87314000000001</v>
      </c>
      <c r="S8" s="28">
        <v>26.470890000000004</v>
      </c>
      <c r="T8" s="28">
        <v>8.88885</v>
      </c>
      <c r="U8" s="28">
        <v>62.05304</v>
      </c>
      <c r="V8" s="28">
        <v>29.05812</v>
      </c>
      <c r="W8" s="28">
        <v>13.431750000000001</v>
      </c>
      <c r="X8" s="28">
        <v>49.53247</v>
      </c>
      <c r="Y8" s="28">
        <v>37.03579</v>
      </c>
      <c r="Z8" s="28">
        <v>8.81604</v>
      </c>
      <c r="AA8" s="28">
        <v>60.836670000000005</v>
      </c>
      <c r="AB8" s="28">
        <v>30.347289999999997</v>
      </c>
      <c r="AC8" s="28">
        <v>10.278220000000001</v>
      </c>
      <c r="AD8" s="28">
        <v>62.42182</v>
      </c>
      <c r="AE8" s="28">
        <v>27.299960000000002</v>
      </c>
      <c r="AF8" s="28">
        <v>10.4357</v>
      </c>
      <c r="AG8" s="28">
        <v>52.65531</v>
      </c>
      <c r="AH8" s="28">
        <v>36.90899</v>
      </c>
      <c r="AI8" s="28">
        <v>9.25907</v>
      </c>
      <c r="AJ8" s="28">
        <v>45.71191</v>
      </c>
      <c r="AK8" s="28">
        <v>45.029019999999996</v>
      </c>
      <c r="AL8" s="28">
        <v>10.17777</v>
      </c>
      <c r="AM8" s="28">
        <v>66.18946</v>
      </c>
      <c r="AN8" s="28">
        <v>23.63277</v>
      </c>
      <c r="AO8" s="28">
        <v>23.41273</v>
      </c>
      <c r="AP8" s="28">
        <v>55.17527</v>
      </c>
      <c r="AQ8" s="28">
        <v>21.412</v>
      </c>
      <c r="AR8" s="28">
        <v>12.890389999999998</v>
      </c>
      <c r="AS8" s="28">
        <v>65.92865</v>
      </c>
      <c r="AT8" s="28">
        <v>21.18096</v>
      </c>
      <c r="AU8" s="28">
        <v>11.78922</v>
      </c>
      <c r="AV8" s="28">
        <v>59.06738</v>
      </c>
      <c r="AW8" s="28">
        <v>29.143390000000004</v>
      </c>
      <c r="AX8" s="28">
        <v>14.097970000000002</v>
      </c>
      <c r="AY8" s="28">
        <v>56.14142</v>
      </c>
      <c r="AZ8" s="28">
        <v>29.76061</v>
      </c>
      <c r="BA8" s="28">
        <v>8.23379</v>
      </c>
      <c r="BB8" s="28">
        <v>59.29737000000001</v>
      </c>
      <c r="BC8" s="28">
        <v>32.46884</v>
      </c>
      <c r="BD8" s="28">
        <v>5.6243</v>
      </c>
      <c r="BE8" s="28">
        <v>63.21997</v>
      </c>
      <c r="BF8" s="28">
        <v>31.15573</v>
      </c>
      <c r="BG8" s="23">
        <v>18.90281</v>
      </c>
      <c r="BH8" s="23">
        <v>52.48007</v>
      </c>
      <c r="BI8" s="23">
        <v>28.61712</v>
      </c>
      <c r="BJ8" s="23">
        <v>16.10878</v>
      </c>
      <c r="BK8" s="23">
        <v>50.614689999999996</v>
      </c>
      <c r="BL8" s="23">
        <v>33.27653</v>
      </c>
      <c r="BM8" s="23">
        <v>13.25009</v>
      </c>
      <c r="BN8" s="23">
        <v>55.27588</v>
      </c>
      <c r="BO8" s="23">
        <v>31.47403</v>
      </c>
      <c r="BP8" s="23">
        <v>14.244789999999998</v>
      </c>
      <c r="BQ8" s="23">
        <v>47.49639</v>
      </c>
      <c r="BR8" s="23">
        <v>38.25882</v>
      </c>
      <c r="BS8" s="23">
        <v>5.74054</v>
      </c>
      <c r="BT8" s="23">
        <v>60.12494</v>
      </c>
      <c r="BU8" s="23">
        <v>34.134530000000005</v>
      </c>
      <c r="BV8" s="23">
        <v>13.99702</v>
      </c>
      <c r="BW8" s="23">
        <v>61.625989999999994</v>
      </c>
      <c r="BX8" s="23">
        <v>24.376990000000003</v>
      </c>
    </row>
    <row r="9" spans="1:76" ht="15">
      <c r="A9" s="27" t="s">
        <v>8</v>
      </c>
      <c r="B9" s="28">
        <v>20</v>
      </c>
      <c r="C9" s="28">
        <v>60.5</v>
      </c>
      <c r="D9" s="28">
        <v>19.5</v>
      </c>
      <c r="E9" s="28">
        <v>39.943329999999996</v>
      </c>
      <c r="F9" s="28">
        <v>42.281819999999996</v>
      </c>
      <c r="G9" s="28">
        <v>17.77485</v>
      </c>
      <c r="H9" s="28">
        <v>15.427769999999999</v>
      </c>
      <c r="I9" s="28">
        <v>73.86152</v>
      </c>
      <c r="J9" s="28">
        <v>10.710709999999999</v>
      </c>
      <c r="K9" s="28">
        <v>10.1683</v>
      </c>
      <c r="L9" s="28">
        <v>54.91741999999999</v>
      </c>
      <c r="M9" s="28">
        <v>34.914269999999995</v>
      </c>
      <c r="N9" s="28">
        <v>19.87148</v>
      </c>
      <c r="O9" s="28">
        <v>65.62241</v>
      </c>
      <c r="P9" s="28">
        <v>14.50611</v>
      </c>
      <c r="Q9" s="28">
        <v>16.337979999999998</v>
      </c>
      <c r="R9" s="28">
        <v>38.55225</v>
      </c>
      <c r="S9" s="28">
        <v>45.10977</v>
      </c>
      <c r="T9" s="28">
        <v>13.84635</v>
      </c>
      <c r="U9" s="28">
        <v>54.62547</v>
      </c>
      <c r="V9" s="28">
        <v>31.52818</v>
      </c>
      <c r="W9" s="28">
        <v>16.41956</v>
      </c>
      <c r="X9" s="28">
        <v>47.73306</v>
      </c>
      <c r="Y9" s="28">
        <v>35.84738</v>
      </c>
      <c r="Z9" s="28">
        <v>4.68558</v>
      </c>
      <c r="AA9" s="28">
        <v>62.69428</v>
      </c>
      <c r="AB9" s="28">
        <v>32.62014</v>
      </c>
      <c r="AC9" s="28">
        <v>26.665139999999997</v>
      </c>
      <c r="AD9" s="28">
        <v>41.30005</v>
      </c>
      <c r="AE9" s="28">
        <v>32.03481</v>
      </c>
      <c r="AF9" s="28">
        <v>21.50156</v>
      </c>
      <c r="AG9" s="28">
        <v>30.61797</v>
      </c>
      <c r="AH9" s="28">
        <v>47.88047</v>
      </c>
      <c r="AI9" s="28">
        <v>6.25125</v>
      </c>
      <c r="AJ9" s="28">
        <v>68.1169</v>
      </c>
      <c r="AK9" s="28">
        <v>25.63185</v>
      </c>
      <c r="AL9" s="28">
        <v>3.64943</v>
      </c>
      <c r="AM9" s="28">
        <v>43.9305</v>
      </c>
      <c r="AN9" s="28">
        <v>52.420069999999996</v>
      </c>
      <c r="AO9" s="28">
        <v>19.8815</v>
      </c>
      <c r="AP9" s="28">
        <v>71.41426</v>
      </c>
      <c r="AQ9" s="28">
        <v>8.70424</v>
      </c>
      <c r="AR9" s="28">
        <v>0</v>
      </c>
      <c r="AS9" s="28">
        <v>73.90159</v>
      </c>
      <c r="AT9" s="28">
        <v>26.09841</v>
      </c>
      <c r="AU9" s="28">
        <v>10.27564</v>
      </c>
      <c r="AV9" s="28">
        <v>47.85328</v>
      </c>
      <c r="AW9" s="28">
        <v>41.87108</v>
      </c>
      <c r="AX9" s="28">
        <v>15.33045</v>
      </c>
      <c r="AY9" s="28">
        <v>51.768899999999995</v>
      </c>
      <c r="AZ9" s="28">
        <v>32.90065</v>
      </c>
      <c r="BA9" s="28">
        <v>15.668199999999999</v>
      </c>
      <c r="BB9" s="28">
        <v>55.75178</v>
      </c>
      <c r="BC9" s="28">
        <v>28.58002</v>
      </c>
      <c r="BD9" s="28">
        <v>4.83002</v>
      </c>
      <c r="BE9" s="28">
        <v>60.596779999999995</v>
      </c>
      <c r="BF9" s="28">
        <v>34.5732</v>
      </c>
      <c r="BG9" s="23">
        <v>5.1120600000000005</v>
      </c>
      <c r="BH9" s="23">
        <v>27.26336</v>
      </c>
      <c r="BI9" s="23">
        <v>67.62458</v>
      </c>
      <c r="BJ9" s="23">
        <v>7.5951</v>
      </c>
      <c r="BK9" s="23">
        <v>71.41998000000001</v>
      </c>
      <c r="BL9" s="23">
        <v>20.984920000000002</v>
      </c>
      <c r="BM9" s="23">
        <v>20.24501</v>
      </c>
      <c r="BN9" s="23">
        <v>48.8651</v>
      </c>
      <c r="BO9" s="23">
        <v>30.889889999999998</v>
      </c>
      <c r="BP9" s="23">
        <v>12.28068</v>
      </c>
      <c r="BQ9" s="23">
        <v>54.76715</v>
      </c>
      <c r="BR9" s="23">
        <v>32.952169999999995</v>
      </c>
      <c r="BS9" s="23">
        <v>24.55706</v>
      </c>
      <c r="BT9" s="23">
        <v>57.680969999999995</v>
      </c>
      <c r="BU9" s="23">
        <v>17.761969999999998</v>
      </c>
      <c r="BV9" s="23">
        <v>20.06898</v>
      </c>
      <c r="BW9" s="23">
        <v>54.35928</v>
      </c>
      <c r="BX9" s="23">
        <v>25.57174</v>
      </c>
    </row>
    <row r="10" spans="1:76" ht="15">
      <c r="A10" s="27" t="s">
        <v>83</v>
      </c>
      <c r="B10" s="28">
        <v>0</v>
      </c>
      <c r="C10" s="28">
        <v>74.1</v>
      </c>
      <c r="D10" s="28">
        <v>25.9</v>
      </c>
      <c r="E10" s="28">
        <v>6.6068299999999995</v>
      </c>
      <c r="F10" s="28">
        <v>57.15868</v>
      </c>
      <c r="G10" s="28">
        <v>36.23449</v>
      </c>
      <c r="H10" s="28">
        <v>12.17504</v>
      </c>
      <c r="I10" s="28">
        <v>66.58387</v>
      </c>
      <c r="J10" s="28">
        <v>21.24109</v>
      </c>
      <c r="K10" s="28">
        <v>13.13829</v>
      </c>
      <c r="L10" s="28">
        <v>47.183350000000004</v>
      </c>
      <c r="M10" s="28">
        <v>39.67837</v>
      </c>
      <c r="N10" s="28">
        <v>7.70226</v>
      </c>
      <c r="O10" s="28">
        <v>55.707249999999995</v>
      </c>
      <c r="P10" s="28">
        <v>36.5905</v>
      </c>
      <c r="Q10" s="28">
        <v>0</v>
      </c>
      <c r="R10" s="28">
        <v>74.20505</v>
      </c>
      <c r="S10" s="28">
        <v>25.79495</v>
      </c>
      <c r="T10" s="28">
        <v>16.75631</v>
      </c>
      <c r="U10" s="28">
        <v>41.101820000000004</v>
      </c>
      <c r="V10" s="28">
        <v>42.14187</v>
      </c>
      <c r="W10" s="28">
        <v>6.87605</v>
      </c>
      <c r="X10" s="28">
        <v>24.45114</v>
      </c>
      <c r="Y10" s="28">
        <v>68.67281</v>
      </c>
      <c r="Z10" s="28">
        <v>12.90104</v>
      </c>
      <c r="AA10" s="28">
        <v>56.036989999999996</v>
      </c>
      <c r="AB10" s="28">
        <v>31.06197</v>
      </c>
      <c r="AC10" s="28">
        <v>6.4783599999999995</v>
      </c>
      <c r="AD10" s="28">
        <v>56.170030000000004</v>
      </c>
      <c r="AE10" s="28">
        <v>37.351620000000004</v>
      </c>
      <c r="AF10" s="28">
        <v>10.478079999999999</v>
      </c>
      <c r="AG10" s="28">
        <v>55.18394</v>
      </c>
      <c r="AH10" s="28">
        <v>34.33798</v>
      </c>
      <c r="AI10" s="28">
        <v>25.95225</v>
      </c>
      <c r="AJ10" s="28">
        <v>41.15207</v>
      </c>
      <c r="AK10" s="28">
        <v>32.89568</v>
      </c>
      <c r="AL10" s="28">
        <v>14.02702</v>
      </c>
      <c r="AM10" s="28">
        <v>64.50779</v>
      </c>
      <c r="AN10" s="28">
        <v>21.4652</v>
      </c>
      <c r="AO10" s="28">
        <v>7.84529</v>
      </c>
      <c r="AP10" s="28">
        <v>65.90298</v>
      </c>
      <c r="AQ10" s="28">
        <v>26.251730000000002</v>
      </c>
      <c r="AR10" s="28">
        <v>24.05203</v>
      </c>
      <c r="AS10" s="28">
        <v>38.98548</v>
      </c>
      <c r="AT10" s="28">
        <v>36.962489999999995</v>
      </c>
      <c r="AU10" s="28">
        <v>13.181970000000002</v>
      </c>
      <c r="AV10" s="28">
        <v>54.66578</v>
      </c>
      <c r="AW10" s="28">
        <v>32.15226</v>
      </c>
      <c r="AX10" s="28">
        <v>6.87605</v>
      </c>
      <c r="AY10" s="28">
        <v>63.318149999999996</v>
      </c>
      <c r="AZ10" s="28">
        <v>29.80581</v>
      </c>
      <c r="BA10" s="28">
        <v>4.45366</v>
      </c>
      <c r="BB10" s="28">
        <v>50.83478</v>
      </c>
      <c r="BC10" s="28">
        <v>44.71157</v>
      </c>
      <c r="BD10" s="28">
        <v>9.92375</v>
      </c>
      <c r="BE10" s="28">
        <v>56.05352</v>
      </c>
      <c r="BF10" s="28">
        <v>34.02273</v>
      </c>
      <c r="BG10" s="23">
        <v>4.39399</v>
      </c>
      <c r="BH10" s="23">
        <v>38.70284</v>
      </c>
      <c r="BI10" s="23">
        <v>56.90317</v>
      </c>
      <c r="BJ10" s="23">
        <v>6.87605</v>
      </c>
      <c r="BK10" s="23">
        <v>71.47376</v>
      </c>
      <c r="BL10" s="23">
        <v>21.65019</v>
      </c>
      <c r="BM10" s="23">
        <v>5.64929</v>
      </c>
      <c r="BN10" s="23">
        <v>63.78835000000001</v>
      </c>
      <c r="BO10" s="23">
        <v>30.562359999999998</v>
      </c>
      <c r="BP10" s="23">
        <v>9.19195</v>
      </c>
      <c r="BQ10" s="23">
        <v>57.242329999999995</v>
      </c>
      <c r="BR10" s="23">
        <v>33.56572</v>
      </c>
      <c r="BS10" s="23">
        <v>8.15362</v>
      </c>
      <c r="BT10" s="23">
        <v>65.68001</v>
      </c>
      <c r="BU10" s="23">
        <v>26.16637</v>
      </c>
      <c r="BV10" s="23">
        <v>7.6691400000000005</v>
      </c>
      <c r="BW10" s="23">
        <v>55.61732000000001</v>
      </c>
      <c r="BX10" s="23">
        <v>36.71354</v>
      </c>
    </row>
    <row r="11" spans="1:76" ht="15">
      <c r="A11" s="27" t="s">
        <v>11</v>
      </c>
      <c r="B11" s="28">
        <v>11</v>
      </c>
      <c r="C11" s="28">
        <v>56.3</v>
      </c>
      <c r="D11" s="28">
        <v>32.7</v>
      </c>
      <c r="E11" s="28">
        <v>16.267599999999998</v>
      </c>
      <c r="F11" s="28">
        <v>54.07433</v>
      </c>
      <c r="G11" s="28">
        <v>29.658079999999998</v>
      </c>
      <c r="H11" s="28">
        <v>6.29572</v>
      </c>
      <c r="I11" s="28">
        <v>57.67063</v>
      </c>
      <c r="J11" s="28">
        <v>36.03365</v>
      </c>
      <c r="K11" s="28">
        <v>8.97826</v>
      </c>
      <c r="L11" s="28">
        <v>54.60078000000001</v>
      </c>
      <c r="M11" s="28">
        <v>36.420970000000004</v>
      </c>
      <c r="N11" s="28">
        <v>10.53066</v>
      </c>
      <c r="O11" s="28">
        <v>54.87861000000001</v>
      </c>
      <c r="P11" s="28">
        <v>34.59073</v>
      </c>
      <c r="Q11" s="28">
        <v>8.75996</v>
      </c>
      <c r="R11" s="28">
        <v>54.13006</v>
      </c>
      <c r="S11" s="28">
        <v>37.10998</v>
      </c>
      <c r="T11" s="28">
        <v>3.79479</v>
      </c>
      <c r="U11" s="28">
        <v>64.59677</v>
      </c>
      <c r="V11" s="28">
        <v>31.60843</v>
      </c>
      <c r="W11" s="28">
        <v>7.211130000000001</v>
      </c>
      <c r="X11" s="28">
        <v>55.264179999999996</v>
      </c>
      <c r="Y11" s="28">
        <v>37.52469</v>
      </c>
      <c r="Z11" s="28">
        <v>7.369580000000001</v>
      </c>
      <c r="AA11" s="28">
        <v>60.08578</v>
      </c>
      <c r="AB11" s="28">
        <v>32.544630000000005</v>
      </c>
      <c r="AC11" s="28">
        <v>11.91765</v>
      </c>
      <c r="AD11" s="28">
        <v>52.8152</v>
      </c>
      <c r="AE11" s="28">
        <v>35.26715</v>
      </c>
      <c r="AF11" s="28">
        <v>3.7725500000000003</v>
      </c>
      <c r="AG11" s="28">
        <v>48.1862</v>
      </c>
      <c r="AH11" s="28">
        <v>48.041250000000005</v>
      </c>
      <c r="AI11" s="28">
        <v>6.2823</v>
      </c>
      <c r="AJ11" s="28">
        <v>54.40644</v>
      </c>
      <c r="AK11" s="28">
        <v>39.31127</v>
      </c>
      <c r="AL11" s="28">
        <v>8.696679999999999</v>
      </c>
      <c r="AM11" s="28">
        <v>57.4556</v>
      </c>
      <c r="AN11" s="28">
        <v>33.847719999999995</v>
      </c>
      <c r="AO11" s="28">
        <v>16.568379999999998</v>
      </c>
      <c r="AP11" s="28">
        <v>55.01603000000001</v>
      </c>
      <c r="AQ11" s="28">
        <v>28.4156</v>
      </c>
      <c r="AR11" s="28">
        <v>7.43911</v>
      </c>
      <c r="AS11" s="28">
        <v>62.316309999999994</v>
      </c>
      <c r="AT11" s="28">
        <v>30.24458</v>
      </c>
      <c r="AU11" s="28">
        <v>1.18087</v>
      </c>
      <c r="AV11" s="28">
        <v>77.75412</v>
      </c>
      <c r="AW11" s="28">
        <v>21.065</v>
      </c>
      <c r="AX11" s="28">
        <v>11.76888</v>
      </c>
      <c r="AY11" s="28">
        <v>51.295139999999996</v>
      </c>
      <c r="AZ11" s="28">
        <v>36.93598</v>
      </c>
      <c r="BA11" s="28">
        <v>3.7397899999999997</v>
      </c>
      <c r="BB11" s="28">
        <v>65.68187</v>
      </c>
      <c r="BC11" s="28">
        <v>30.578329999999998</v>
      </c>
      <c r="BD11" s="28">
        <v>12.50184</v>
      </c>
      <c r="BE11" s="28">
        <v>58.893589999999996</v>
      </c>
      <c r="BF11" s="28">
        <v>28.604570000000002</v>
      </c>
      <c r="BG11" s="23">
        <v>3.8787599999999998</v>
      </c>
      <c r="BH11" s="23">
        <v>61.30389</v>
      </c>
      <c r="BI11" s="23">
        <v>34.81734</v>
      </c>
      <c r="BJ11" s="23">
        <v>10.042159999999999</v>
      </c>
      <c r="BK11" s="23">
        <v>50.87192</v>
      </c>
      <c r="BL11" s="23">
        <v>39.08592</v>
      </c>
      <c r="BM11" s="23">
        <v>6.00255</v>
      </c>
      <c r="BN11" s="23">
        <v>55.710800000000006</v>
      </c>
      <c r="BO11" s="23">
        <v>38.28665</v>
      </c>
      <c r="BP11" s="23">
        <v>8.58632</v>
      </c>
      <c r="BQ11" s="23">
        <v>56.067080000000004</v>
      </c>
      <c r="BR11" s="23">
        <v>35.3466</v>
      </c>
      <c r="BS11" s="23">
        <v>6.2654000000000005</v>
      </c>
      <c r="BT11" s="23">
        <v>60.22524</v>
      </c>
      <c r="BU11" s="23">
        <v>33.50935</v>
      </c>
      <c r="BV11" s="23">
        <v>6.3338</v>
      </c>
      <c r="BW11" s="23">
        <v>61.64394</v>
      </c>
      <c r="BX11" s="23">
        <v>32.02226</v>
      </c>
    </row>
    <row r="12" spans="1:76" ht="15">
      <c r="A12" s="27" t="s">
        <v>15</v>
      </c>
      <c r="B12" s="28">
        <v>2.4</v>
      </c>
      <c r="C12" s="28">
        <v>57.6</v>
      </c>
      <c r="D12" s="28">
        <v>40</v>
      </c>
      <c r="E12" s="28">
        <v>1.99932</v>
      </c>
      <c r="F12" s="28">
        <v>53.377889999999994</v>
      </c>
      <c r="G12" s="28">
        <v>44.62279</v>
      </c>
      <c r="H12" s="28">
        <v>3.64788</v>
      </c>
      <c r="I12" s="28">
        <v>63.211130000000004</v>
      </c>
      <c r="J12" s="28">
        <v>33.141</v>
      </c>
      <c r="K12" s="28">
        <v>6.71964</v>
      </c>
      <c r="L12" s="28">
        <v>39.83755</v>
      </c>
      <c r="M12" s="28">
        <v>53.442809999999994</v>
      </c>
      <c r="N12" s="28">
        <v>3.51463</v>
      </c>
      <c r="O12" s="28">
        <v>54.25638000000001</v>
      </c>
      <c r="P12" s="28">
        <v>42.228989999999996</v>
      </c>
      <c r="Q12" s="28">
        <v>4.64028</v>
      </c>
      <c r="R12" s="28">
        <v>56.19286</v>
      </c>
      <c r="S12" s="28">
        <v>39.16686</v>
      </c>
      <c r="T12" s="28">
        <v>2.7503900000000003</v>
      </c>
      <c r="U12" s="28">
        <v>55.83567000000001</v>
      </c>
      <c r="V12" s="28">
        <v>41.41393</v>
      </c>
      <c r="W12" s="28">
        <v>3.03395</v>
      </c>
      <c r="X12" s="28">
        <v>59.64255000000001</v>
      </c>
      <c r="Y12" s="28">
        <v>37.323499999999996</v>
      </c>
      <c r="Z12" s="28">
        <v>2.8785499999999997</v>
      </c>
      <c r="AA12" s="28">
        <v>50.569520000000004</v>
      </c>
      <c r="AB12" s="28">
        <v>46.551930000000006</v>
      </c>
      <c r="AC12" s="28">
        <v>2.00499</v>
      </c>
      <c r="AD12" s="28">
        <v>66.76196</v>
      </c>
      <c r="AE12" s="28">
        <v>31.233050000000002</v>
      </c>
      <c r="AF12" s="28">
        <v>0.90942</v>
      </c>
      <c r="AG12" s="28">
        <v>42.18556</v>
      </c>
      <c r="AH12" s="28">
        <v>56.90501999999999</v>
      </c>
      <c r="AI12" s="28">
        <v>2.67091</v>
      </c>
      <c r="AJ12" s="28">
        <v>50.48518</v>
      </c>
      <c r="AK12" s="28">
        <v>46.84391</v>
      </c>
      <c r="AL12" s="28">
        <v>1.9929599999999998</v>
      </c>
      <c r="AM12" s="28">
        <v>53.83177</v>
      </c>
      <c r="AN12" s="28">
        <v>44.17527</v>
      </c>
      <c r="AO12" s="28">
        <v>14.035800000000002</v>
      </c>
      <c r="AP12" s="28">
        <v>52.795939999999995</v>
      </c>
      <c r="AQ12" s="28">
        <v>33.16826</v>
      </c>
      <c r="AR12" s="28">
        <v>2.7936699999999997</v>
      </c>
      <c r="AS12" s="28">
        <v>67.71364</v>
      </c>
      <c r="AT12" s="28">
        <v>29.49269</v>
      </c>
      <c r="AU12" s="28">
        <v>2.9552</v>
      </c>
      <c r="AV12" s="28">
        <v>66.90818</v>
      </c>
      <c r="AW12" s="28">
        <v>30.136619999999997</v>
      </c>
      <c r="AX12" s="28">
        <v>1.7590100000000002</v>
      </c>
      <c r="AY12" s="28">
        <v>59.781969999999994</v>
      </c>
      <c r="AZ12" s="28">
        <v>38.45902</v>
      </c>
      <c r="BA12" s="28">
        <v>5.67777</v>
      </c>
      <c r="BB12" s="28">
        <v>52.26946</v>
      </c>
      <c r="BC12" s="28">
        <v>42.05277</v>
      </c>
      <c r="BD12" s="28">
        <v>6.325</v>
      </c>
      <c r="BE12" s="28">
        <v>59.68525999999999</v>
      </c>
      <c r="BF12" s="28">
        <v>33.989740000000005</v>
      </c>
      <c r="BG12" s="23">
        <v>6.63114</v>
      </c>
      <c r="BH12" s="23">
        <v>56.814710000000005</v>
      </c>
      <c r="BI12" s="23">
        <v>36.554140000000004</v>
      </c>
      <c r="BJ12" s="23">
        <v>6.5693399999999995</v>
      </c>
      <c r="BK12" s="23">
        <v>56.46099999999999</v>
      </c>
      <c r="BL12" s="23">
        <v>36.96966</v>
      </c>
      <c r="BM12" s="23">
        <v>2.90958</v>
      </c>
      <c r="BN12" s="23">
        <v>47.9966</v>
      </c>
      <c r="BO12" s="23">
        <v>49.09383</v>
      </c>
      <c r="BP12" s="23">
        <v>7.59735</v>
      </c>
      <c r="BQ12" s="23">
        <v>58.98906</v>
      </c>
      <c r="BR12" s="23">
        <v>33.41359</v>
      </c>
      <c r="BS12" s="23">
        <v>14.80893</v>
      </c>
      <c r="BT12" s="23">
        <v>63.66843</v>
      </c>
      <c r="BU12" s="23">
        <v>21.52263</v>
      </c>
      <c r="BV12" s="23">
        <v>11.720120000000001</v>
      </c>
      <c r="BW12" s="23">
        <v>63.43347</v>
      </c>
      <c r="BX12" s="23">
        <v>24.84641</v>
      </c>
    </row>
    <row r="13" spans="1:76" ht="15">
      <c r="A13" s="27" t="s">
        <v>18</v>
      </c>
      <c r="B13" s="28">
        <v>11.4</v>
      </c>
      <c r="C13" s="28">
        <v>64.2</v>
      </c>
      <c r="D13" s="28">
        <v>24.4</v>
      </c>
      <c r="E13" s="28">
        <v>7.2988</v>
      </c>
      <c r="F13" s="28">
        <v>63.666889999999995</v>
      </c>
      <c r="G13" s="28">
        <v>29.03431</v>
      </c>
      <c r="H13" s="28">
        <v>6.95996</v>
      </c>
      <c r="I13" s="28">
        <v>64.9768</v>
      </c>
      <c r="J13" s="28">
        <v>28.06324</v>
      </c>
      <c r="K13" s="28">
        <v>7.281569999999999</v>
      </c>
      <c r="L13" s="28">
        <v>68.17593</v>
      </c>
      <c r="M13" s="28">
        <v>24.54251</v>
      </c>
      <c r="N13" s="28">
        <v>7.97958</v>
      </c>
      <c r="O13" s="28">
        <v>65.10245</v>
      </c>
      <c r="P13" s="28">
        <v>26.917970000000004</v>
      </c>
      <c r="Q13" s="28">
        <v>5.6436</v>
      </c>
      <c r="R13" s="28">
        <v>67.98910000000001</v>
      </c>
      <c r="S13" s="28">
        <v>26.3673</v>
      </c>
      <c r="T13" s="28">
        <v>6.343319999999999</v>
      </c>
      <c r="U13" s="28">
        <v>64.02959</v>
      </c>
      <c r="V13" s="28">
        <v>29.62709</v>
      </c>
      <c r="W13" s="28">
        <v>5.32422</v>
      </c>
      <c r="X13" s="28">
        <v>65.07466</v>
      </c>
      <c r="Y13" s="28">
        <v>29.601119999999998</v>
      </c>
      <c r="Z13" s="28">
        <v>9.15977</v>
      </c>
      <c r="AA13" s="28">
        <v>63.388920000000006</v>
      </c>
      <c r="AB13" s="28">
        <v>27.45131</v>
      </c>
      <c r="AC13" s="28">
        <v>5.57543</v>
      </c>
      <c r="AD13" s="28">
        <v>67.96396</v>
      </c>
      <c r="AE13" s="28">
        <v>26.460610000000003</v>
      </c>
      <c r="AF13" s="28">
        <v>4.2054</v>
      </c>
      <c r="AG13" s="28">
        <v>61.99732</v>
      </c>
      <c r="AH13" s="28">
        <v>33.797290000000004</v>
      </c>
      <c r="AI13" s="28">
        <v>6.24043</v>
      </c>
      <c r="AJ13" s="28">
        <v>62.427679999999995</v>
      </c>
      <c r="AK13" s="28">
        <v>31.33189</v>
      </c>
      <c r="AL13" s="28">
        <v>9.293569999999999</v>
      </c>
      <c r="AM13" s="28">
        <v>68.55471</v>
      </c>
      <c r="AN13" s="28">
        <v>22.15172</v>
      </c>
      <c r="AO13" s="28">
        <v>15.29143</v>
      </c>
      <c r="AP13" s="28">
        <v>61.69023</v>
      </c>
      <c r="AQ13" s="28">
        <v>23.018340000000002</v>
      </c>
      <c r="AR13" s="28">
        <v>8.34209</v>
      </c>
      <c r="AS13" s="28">
        <v>66.97596</v>
      </c>
      <c r="AT13" s="28">
        <v>24.68195</v>
      </c>
      <c r="AU13" s="28">
        <v>10.94919</v>
      </c>
      <c r="AV13" s="28">
        <v>66.15357</v>
      </c>
      <c r="AW13" s="28">
        <v>22.89724</v>
      </c>
      <c r="AX13" s="28">
        <v>8.468390000000001</v>
      </c>
      <c r="AY13" s="28">
        <v>63.65953</v>
      </c>
      <c r="AZ13" s="28">
        <v>27.87209</v>
      </c>
      <c r="BA13" s="28">
        <v>8.55098</v>
      </c>
      <c r="BB13" s="28">
        <v>59.87377000000001</v>
      </c>
      <c r="BC13" s="28">
        <v>31.57525</v>
      </c>
      <c r="BD13" s="28">
        <v>9.09533</v>
      </c>
      <c r="BE13" s="28">
        <v>60.40446000000001</v>
      </c>
      <c r="BF13" s="28">
        <v>30.50021</v>
      </c>
      <c r="BG13" s="23">
        <v>9.61743</v>
      </c>
      <c r="BH13" s="23">
        <v>66.54423</v>
      </c>
      <c r="BI13" s="23">
        <v>23.83835</v>
      </c>
      <c r="BJ13" s="23">
        <v>7.9352800000000006</v>
      </c>
      <c r="BK13" s="23">
        <v>63.042109999999994</v>
      </c>
      <c r="BL13" s="23">
        <v>29.02261</v>
      </c>
      <c r="BM13" s="23">
        <v>6.63687</v>
      </c>
      <c r="BN13" s="23">
        <v>66.66006</v>
      </c>
      <c r="BO13" s="23">
        <v>26.70308</v>
      </c>
      <c r="BP13" s="23">
        <v>9.136370000000001</v>
      </c>
      <c r="BQ13" s="23">
        <v>61.93221</v>
      </c>
      <c r="BR13" s="23">
        <v>28.931410000000003</v>
      </c>
      <c r="BS13" s="23">
        <v>6.5564</v>
      </c>
      <c r="BT13" s="23">
        <v>60.070049999999995</v>
      </c>
      <c r="BU13" s="23">
        <v>33.37355</v>
      </c>
      <c r="BV13" s="23">
        <v>14.06623</v>
      </c>
      <c r="BW13" s="23">
        <v>59.3754</v>
      </c>
      <c r="BX13" s="23">
        <v>26.558369999999996</v>
      </c>
    </row>
    <row r="14" spans="1:76" ht="15">
      <c r="A14" s="27" t="s">
        <v>84</v>
      </c>
      <c r="B14" s="28">
        <v>6.2</v>
      </c>
      <c r="C14" s="28">
        <v>57</v>
      </c>
      <c r="D14" s="28">
        <v>36.8</v>
      </c>
      <c r="E14" s="28">
        <v>19.08783</v>
      </c>
      <c r="F14" s="28">
        <v>51.58887</v>
      </c>
      <c r="G14" s="28">
        <v>29.323300000000003</v>
      </c>
      <c r="H14" s="28">
        <v>13.39284</v>
      </c>
      <c r="I14" s="28">
        <v>69.30859000000001</v>
      </c>
      <c r="J14" s="28">
        <v>17.298569999999998</v>
      </c>
      <c r="K14" s="28">
        <v>12.026340000000001</v>
      </c>
      <c r="L14" s="28">
        <v>50.07894</v>
      </c>
      <c r="M14" s="28">
        <v>37.89472</v>
      </c>
      <c r="N14" s="28">
        <v>12.25835</v>
      </c>
      <c r="O14" s="28">
        <v>59.41943</v>
      </c>
      <c r="P14" s="28">
        <v>28.322219999999998</v>
      </c>
      <c r="Q14" s="28">
        <v>6.11685</v>
      </c>
      <c r="R14" s="28">
        <v>60.85684</v>
      </c>
      <c r="S14" s="28">
        <v>33.026309999999995</v>
      </c>
      <c r="T14" s="28">
        <v>15.66684</v>
      </c>
      <c r="U14" s="28">
        <v>46.165</v>
      </c>
      <c r="V14" s="28">
        <v>38.16816</v>
      </c>
      <c r="W14" s="28">
        <v>10.449079999999999</v>
      </c>
      <c r="X14" s="28">
        <v>33.167770000000004</v>
      </c>
      <c r="Y14" s="28">
        <v>56.38315</v>
      </c>
      <c r="Z14" s="28">
        <v>9.82522</v>
      </c>
      <c r="AA14" s="28">
        <v>58.52944</v>
      </c>
      <c r="AB14" s="28">
        <v>31.64534</v>
      </c>
      <c r="AC14" s="28">
        <v>14.036180000000002</v>
      </c>
      <c r="AD14" s="28">
        <v>50.60279</v>
      </c>
      <c r="AE14" s="28">
        <v>35.36103</v>
      </c>
      <c r="AF14" s="28">
        <v>14.60521</v>
      </c>
      <c r="AG14" s="28">
        <v>45.98658</v>
      </c>
      <c r="AH14" s="28">
        <v>39.40821</v>
      </c>
      <c r="AI14" s="28">
        <v>18.57631</v>
      </c>
      <c r="AJ14" s="28">
        <v>51.24755</v>
      </c>
      <c r="AK14" s="28">
        <v>30.17614</v>
      </c>
      <c r="AL14" s="28">
        <v>10.14171</v>
      </c>
      <c r="AM14" s="28">
        <v>56.803760000000004</v>
      </c>
      <c r="AN14" s="28">
        <v>33.05453</v>
      </c>
      <c r="AO14" s="28">
        <v>12.35158</v>
      </c>
      <c r="AP14" s="28">
        <v>67.96637</v>
      </c>
      <c r="AQ14" s="28">
        <v>19.68205</v>
      </c>
      <c r="AR14" s="28">
        <v>15.04708</v>
      </c>
      <c r="AS14" s="28">
        <v>52.05788</v>
      </c>
      <c r="AT14" s="28">
        <v>32.895039999999995</v>
      </c>
      <c r="AU14" s="28">
        <v>12.09385</v>
      </c>
      <c r="AV14" s="28">
        <v>52.11521</v>
      </c>
      <c r="AW14" s="28">
        <v>35.790929999999996</v>
      </c>
      <c r="AX14" s="28">
        <v>10.04133</v>
      </c>
      <c r="AY14" s="28">
        <v>58.994170000000004</v>
      </c>
      <c r="AZ14" s="28">
        <v>30.9645</v>
      </c>
      <c r="BA14" s="28">
        <v>8.65232</v>
      </c>
      <c r="BB14" s="28">
        <v>52.67568</v>
      </c>
      <c r="BC14" s="28">
        <v>38.672000000000004</v>
      </c>
      <c r="BD14" s="28">
        <v>7.9668</v>
      </c>
      <c r="BE14" s="28">
        <v>57.79898</v>
      </c>
      <c r="BF14" s="28">
        <v>34.23421</v>
      </c>
      <c r="BG14" s="23">
        <v>4.66283</v>
      </c>
      <c r="BH14" s="23">
        <v>34.419959999999996</v>
      </c>
      <c r="BI14" s="23">
        <v>60.91721</v>
      </c>
      <c r="BJ14" s="23">
        <v>7.14526</v>
      </c>
      <c r="BK14" s="23">
        <v>71.45363</v>
      </c>
      <c r="BL14" s="23">
        <v>21.401120000000002</v>
      </c>
      <c r="BM14" s="23">
        <v>11.11385</v>
      </c>
      <c r="BN14" s="23">
        <v>58.201170000000005</v>
      </c>
      <c r="BO14" s="23">
        <v>30.68498</v>
      </c>
      <c r="BP14" s="23">
        <v>10.34835</v>
      </c>
      <c r="BQ14" s="23">
        <v>56.31564</v>
      </c>
      <c r="BR14" s="23">
        <v>33.33601</v>
      </c>
      <c r="BS14" s="23">
        <v>14.294979999999999</v>
      </c>
      <c r="BT14" s="23">
        <v>62.685210000000005</v>
      </c>
      <c r="BU14" s="23">
        <v>23.01981</v>
      </c>
      <c r="BV14" s="23">
        <v>12.31157</v>
      </c>
      <c r="BW14" s="23">
        <v>55.14631</v>
      </c>
      <c r="BX14" s="23">
        <v>32.542120000000004</v>
      </c>
    </row>
    <row r="15" spans="1:76" ht="15">
      <c r="A15" s="27" t="s">
        <v>25</v>
      </c>
      <c r="B15" s="28">
        <v>8.7</v>
      </c>
      <c r="C15" s="28">
        <v>57.5</v>
      </c>
      <c r="D15" s="28">
        <v>33.8</v>
      </c>
      <c r="E15" s="28">
        <v>8.68</v>
      </c>
      <c r="F15" s="28">
        <v>58.8</v>
      </c>
      <c r="G15" s="28">
        <v>32.5</v>
      </c>
      <c r="H15" s="28">
        <v>7.254</v>
      </c>
      <c r="I15" s="28">
        <v>62.33</v>
      </c>
      <c r="J15" s="28">
        <v>30.4</v>
      </c>
      <c r="K15" s="28">
        <v>8.71856</v>
      </c>
      <c r="L15" s="28">
        <v>56.59817</v>
      </c>
      <c r="M15" s="28">
        <v>34.68327</v>
      </c>
      <c r="N15" s="28">
        <v>8.34164</v>
      </c>
      <c r="O15" s="28">
        <v>57.523579999999995</v>
      </c>
      <c r="P15" s="28">
        <v>34.134769999999996</v>
      </c>
      <c r="Q15" s="28">
        <v>6.26582</v>
      </c>
      <c r="R15" s="28">
        <v>61.601879999999994</v>
      </c>
      <c r="S15" s="28">
        <v>32.1323</v>
      </c>
      <c r="T15" s="28">
        <v>5.77599</v>
      </c>
      <c r="U15" s="28">
        <v>60.15818000000001</v>
      </c>
      <c r="V15" s="28">
        <v>34.065830000000005</v>
      </c>
      <c r="W15" s="28">
        <v>6.29603</v>
      </c>
      <c r="X15" s="28">
        <v>57.31532</v>
      </c>
      <c r="Y15" s="28">
        <v>36.38865</v>
      </c>
      <c r="Z15" s="28">
        <v>6.8848199999999995</v>
      </c>
      <c r="AA15" s="28">
        <v>60.014619999999994</v>
      </c>
      <c r="AB15" s="28">
        <v>33.10056</v>
      </c>
      <c r="AC15" s="28">
        <v>6.56494</v>
      </c>
      <c r="AD15" s="28">
        <v>62.943039999999996</v>
      </c>
      <c r="AE15" s="28">
        <v>30.492019999999997</v>
      </c>
      <c r="AF15" s="28">
        <v>4.81957</v>
      </c>
      <c r="AG15" s="28">
        <v>51.904830000000004</v>
      </c>
      <c r="AH15" s="28">
        <v>43.27561</v>
      </c>
      <c r="AI15" s="28">
        <v>6.53334</v>
      </c>
      <c r="AJ15" s="28">
        <v>54.774809999999995</v>
      </c>
      <c r="AK15" s="28">
        <v>38.69185</v>
      </c>
      <c r="AL15" s="28">
        <v>7.191949999999999</v>
      </c>
      <c r="AM15" s="28">
        <v>62.66328</v>
      </c>
      <c r="AN15" s="28">
        <v>30.144759999999998</v>
      </c>
      <c r="AO15" s="28">
        <v>15.749270000000001</v>
      </c>
      <c r="AP15" s="28">
        <v>56.556059999999995</v>
      </c>
      <c r="AQ15" s="28">
        <v>27.69467</v>
      </c>
      <c r="AR15" s="28">
        <v>7.7799499999999995</v>
      </c>
      <c r="AS15" s="28">
        <v>64.61573</v>
      </c>
      <c r="AT15" s="28">
        <v>27.604329999999997</v>
      </c>
      <c r="AU15" s="28">
        <v>7.044980000000001</v>
      </c>
      <c r="AV15" s="28">
        <v>66.58767</v>
      </c>
      <c r="AW15" s="28">
        <v>26.367350000000002</v>
      </c>
      <c r="AX15" s="28">
        <v>8.02927</v>
      </c>
      <c r="AY15" s="28">
        <v>57.41921</v>
      </c>
      <c r="AZ15" s="28">
        <v>34.551520000000004</v>
      </c>
      <c r="BA15" s="28">
        <v>6.5594600000000005</v>
      </c>
      <c r="BB15" s="28">
        <v>59.057550000000006</v>
      </c>
      <c r="BC15" s="28">
        <v>34.38299</v>
      </c>
      <c r="BD15" s="28">
        <v>7.892010000000001</v>
      </c>
      <c r="BE15" s="28">
        <v>59.705949999999994</v>
      </c>
      <c r="BF15" s="28">
        <v>32.402029999999996</v>
      </c>
      <c r="BG15" s="23">
        <v>8.67409</v>
      </c>
      <c r="BH15" s="23">
        <v>57.38007</v>
      </c>
      <c r="BI15" s="23">
        <v>33.94585</v>
      </c>
      <c r="BJ15" s="23">
        <v>8.916509999999999</v>
      </c>
      <c r="BK15" s="23">
        <v>57.42517</v>
      </c>
      <c r="BL15" s="23">
        <v>33.65832</v>
      </c>
      <c r="BM15" s="23">
        <v>6.326239999999999</v>
      </c>
      <c r="BN15" s="23">
        <v>58.488510000000005</v>
      </c>
      <c r="BO15" s="23">
        <v>35.18525</v>
      </c>
      <c r="BP15" s="23">
        <v>9.500029999999999</v>
      </c>
      <c r="BQ15" s="23">
        <v>56.510490000000004</v>
      </c>
      <c r="BR15" s="23">
        <v>33.98948</v>
      </c>
      <c r="BS15" s="23">
        <v>8.58967</v>
      </c>
      <c r="BT15" s="23">
        <v>61.17026</v>
      </c>
      <c r="BU15" s="23">
        <v>30.240070000000003</v>
      </c>
      <c r="BV15" s="23">
        <v>10.920390000000001</v>
      </c>
      <c r="BW15" s="23">
        <v>60.76861</v>
      </c>
      <c r="BX15" s="23">
        <v>28.310999999999996</v>
      </c>
    </row>
    <row r="16" spans="24:75" ht="15">
      <c r="X16" s="28"/>
      <c r="AA16" s="28"/>
      <c r="AD16" s="28"/>
      <c r="AF16" s="28"/>
      <c r="AG16" s="28"/>
      <c r="AH16" s="28"/>
      <c r="AI16" s="28"/>
      <c r="AJ16" s="23"/>
      <c r="AK16" s="28"/>
      <c r="AL16" s="28"/>
      <c r="AM16" s="23"/>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row>
    <row r="17" spans="27:75" ht="15">
      <c r="AA17" s="28"/>
      <c r="AD17" s="28"/>
      <c r="BE17" s="28"/>
      <c r="BH17" s="28"/>
      <c r="BK17" s="28"/>
      <c r="BN17" s="28"/>
      <c r="BO17" s="28"/>
      <c r="BQ17" s="28"/>
      <c r="BR17" s="28"/>
      <c r="BS17" s="28"/>
      <c r="BT17" s="28"/>
      <c r="BU17" s="28"/>
      <c r="BV17" s="28"/>
      <c r="BW17" s="28"/>
    </row>
    <row r="18" spans="2:75" ht="15">
      <c r="B18" s="28"/>
      <c r="E18" s="28"/>
      <c r="H18" s="28"/>
      <c r="K18" s="28"/>
      <c r="N18" s="28"/>
      <c r="Q18" s="28"/>
      <c r="T18" s="28"/>
      <c r="W18" s="28"/>
      <c r="Z18" s="28"/>
      <c r="AA18" s="28"/>
      <c r="AC18" s="28"/>
      <c r="AD18" s="28"/>
      <c r="AF18" s="28"/>
      <c r="AI18" s="28"/>
      <c r="AL18" s="28"/>
      <c r="AO18" s="28"/>
      <c r="AR18" s="28"/>
      <c r="AU18" s="28"/>
      <c r="AX18" s="28"/>
      <c r="BA18" s="28"/>
      <c r="BD18" s="28"/>
      <c r="BG18" s="28"/>
      <c r="BH18" s="23"/>
      <c r="BK18" s="28"/>
      <c r="BN18" s="28"/>
      <c r="BQ18" s="28"/>
      <c r="BR18" s="28"/>
      <c r="BS18" s="28"/>
      <c r="BT18" s="28"/>
      <c r="BU18" s="28"/>
      <c r="BV18" s="28"/>
      <c r="BW18" s="28"/>
    </row>
    <row r="19" spans="2:66" ht="15">
      <c r="B19" s="28"/>
      <c r="E19" s="28"/>
      <c r="H19" s="28"/>
      <c r="K19" s="28"/>
      <c r="N19" s="28"/>
      <c r="Q19" s="28"/>
      <c r="T19" s="28"/>
      <c r="W19" s="28"/>
      <c r="Z19" s="28"/>
      <c r="AA19" s="28"/>
      <c r="AC19" s="28"/>
      <c r="AD19" s="28"/>
      <c r="AF19" s="28"/>
      <c r="AI19" s="28"/>
      <c r="AL19" s="28"/>
      <c r="AO19" s="28"/>
      <c r="AR19" s="28"/>
      <c r="AU19" s="28"/>
      <c r="AX19" s="28"/>
      <c r="BA19" s="28"/>
      <c r="BD19" s="28"/>
      <c r="BK19" s="28"/>
      <c r="BN19" s="28"/>
    </row>
    <row r="20" spans="2:75" ht="15">
      <c r="B20" s="28"/>
      <c r="AA20" s="28"/>
      <c r="AD20" s="28"/>
      <c r="AG20" s="28"/>
      <c r="AJ20" s="28"/>
      <c r="AM20" s="28"/>
      <c r="BK20" s="28"/>
      <c r="BN20" s="28"/>
      <c r="BQ20" s="28"/>
      <c r="BT20" s="28"/>
      <c r="BW20" s="28"/>
    </row>
    <row r="21" spans="27:75" ht="15">
      <c r="AA21" s="28"/>
      <c r="AD21" s="28"/>
      <c r="AG21" s="28"/>
      <c r="AJ21" s="28"/>
      <c r="AM21" s="28"/>
      <c r="BK21" s="28"/>
      <c r="BN21" s="28"/>
      <c r="BQ21" s="28"/>
      <c r="BT21" s="28"/>
      <c r="BW21" s="28"/>
    </row>
    <row r="22" spans="27:75" ht="15">
      <c r="AA22" s="28"/>
      <c r="AD22" s="28"/>
      <c r="AG22" s="28"/>
      <c r="AJ22" s="28"/>
      <c r="AM22" s="28"/>
      <c r="BK22" s="28"/>
      <c r="BN22" s="28"/>
      <c r="BQ22" s="28"/>
      <c r="BT22" s="28"/>
      <c r="BW22" s="28"/>
    </row>
    <row r="23" spans="30:75" ht="15">
      <c r="AD23" s="28"/>
      <c r="AG23" s="28"/>
      <c r="AJ23" s="28"/>
      <c r="AM23" s="28"/>
      <c r="BN23" s="28"/>
      <c r="BQ23" s="28"/>
      <c r="BT23" s="28"/>
      <c r="BW23" s="28"/>
    </row>
    <row r="24" spans="30:75" ht="15">
      <c r="AD24" s="28"/>
      <c r="AG24" s="28"/>
      <c r="AJ24" s="28"/>
      <c r="AM24" s="28"/>
      <c r="BN24" s="28"/>
      <c r="BQ24" s="28"/>
      <c r="BT24" s="28"/>
      <c r="BW24" s="28"/>
    </row>
    <row r="25" spans="30:75" ht="15">
      <c r="AD25" s="28"/>
      <c r="AG25" s="28"/>
      <c r="AJ25" s="28"/>
      <c r="AM25" s="28"/>
      <c r="BN25" s="28"/>
      <c r="BQ25" s="28"/>
      <c r="BT25" s="28"/>
      <c r="BW25" s="28"/>
    </row>
    <row r="26" spans="30:75" ht="15">
      <c r="AD26" s="28"/>
      <c r="AG26" s="28"/>
      <c r="AJ26" s="28"/>
      <c r="AM26" s="28"/>
      <c r="BN26" s="28"/>
      <c r="BQ26" s="28"/>
      <c r="BT26" s="28"/>
      <c r="BW26" s="28"/>
    </row>
  </sheetData>
  <sheetProtection/>
  <mergeCells count="25">
    <mergeCell ref="BV5:BX5"/>
    <mergeCell ref="B5:D5"/>
    <mergeCell ref="E5:G5"/>
    <mergeCell ref="H5:J5"/>
    <mergeCell ref="K5:M5"/>
    <mergeCell ref="AC5:AE5"/>
    <mergeCell ref="N5:P5"/>
    <mergeCell ref="Z5:AB5"/>
    <mergeCell ref="W5:Y5"/>
    <mergeCell ref="AR5:AT5"/>
    <mergeCell ref="BS5:BU5"/>
    <mergeCell ref="BM5:BO5"/>
    <mergeCell ref="AU5:AW5"/>
    <mergeCell ref="BA5:BC5"/>
    <mergeCell ref="BD5:BF5"/>
    <mergeCell ref="AI5:AK5"/>
    <mergeCell ref="AL5:AN5"/>
    <mergeCell ref="BP5:BR5"/>
    <mergeCell ref="BJ5:BL5"/>
    <mergeCell ref="BG5:BI5"/>
    <mergeCell ref="AF5:AH5"/>
    <mergeCell ref="AX5:AZ5"/>
    <mergeCell ref="AO5:AQ5"/>
    <mergeCell ref="Q5:S5"/>
    <mergeCell ref="T5:V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2:BX18"/>
  <sheetViews>
    <sheetView zoomScalePageLayoutView="0" workbookViewId="0" topLeftCell="BQ1">
      <selection activeCell="CA16" sqref="CA16"/>
    </sheetView>
  </sheetViews>
  <sheetFormatPr defaultColWidth="9.140625" defaultRowHeight="15"/>
  <cols>
    <col min="1" max="1" width="57.00390625" style="0" customWidth="1"/>
  </cols>
  <sheetData>
    <row r="2" spans="1:2" ht="15">
      <c r="A2" s="19" t="s">
        <v>153</v>
      </c>
      <c r="B2" s="22"/>
    </row>
    <row r="5" spans="2:76" ht="15">
      <c r="B5" s="59">
        <v>39569</v>
      </c>
      <c r="C5" s="59"/>
      <c r="D5" s="59"/>
      <c r="E5" s="59">
        <v>39600</v>
      </c>
      <c r="F5" s="59"/>
      <c r="G5" s="59"/>
      <c r="H5" s="59">
        <v>39630</v>
      </c>
      <c r="I5" s="59"/>
      <c r="J5" s="59"/>
      <c r="K5" s="59">
        <v>39661</v>
      </c>
      <c r="L5" s="59"/>
      <c r="M5" s="59"/>
      <c r="N5" s="59">
        <v>39692</v>
      </c>
      <c r="O5" s="59"/>
      <c r="P5" s="59"/>
      <c r="Q5" s="59">
        <v>39722</v>
      </c>
      <c r="R5" s="59"/>
      <c r="S5" s="59"/>
      <c r="T5" s="59">
        <v>39753</v>
      </c>
      <c r="U5" s="59"/>
      <c r="V5" s="59"/>
      <c r="W5" s="59">
        <v>39783</v>
      </c>
      <c r="X5" s="59"/>
      <c r="Y5" s="59"/>
      <c r="Z5" s="59">
        <v>39814</v>
      </c>
      <c r="AA5" s="59"/>
      <c r="AB5" s="59"/>
      <c r="AC5" s="59">
        <v>39845</v>
      </c>
      <c r="AD5" s="59"/>
      <c r="AE5" s="59"/>
      <c r="AF5" s="59">
        <v>39873</v>
      </c>
      <c r="AG5" s="59"/>
      <c r="AH5" s="59"/>
      <c r="AI5" s="59">
        <v>39904</v>
      </c>
      <c r="AJ5" s="59"/>
      <c r="AK5" s="59"/>
      <c r="AL5" s="59">
        <v>39934</v>
      </c>
      <c r="AM5" s="59"/>
      <c r="AN5" s="59"/>
      <c r="AO5" s="59">
        <v>39965</v>
      </c>
      <c r="AP5" s="59"/>
      <c r="AQ5" s="59"/>
      <c r="AR5" s="59">
        <v>39995</v>
      </c>
      <c r="AS5" s="59"/>
      <c r="AT5" s="59"/>
      <c r="AU5" s="59">
        <v>40026</v>
      </c>
      <c r="AV5" s="59"/>
      <c r="AW5" s="59"/>
      <c r="AX5" s="59">
        <v>40057</v>
      </c>
      <c r="AY5" s="59"/>
      <c r="AZ5" s="59"/>
      <c r="BA5" s="59">
        <v>40087</v>
      </c>
      <c r="BB5" s="59"/>
      <c r="BC5" s="59"/>
      <c r="BD5" s="59">
        <v>40118</v>
      </c>
      <c r="BE5" s="59"/>
      <c r="BF5" s="59"/>
      <c r="BG5" s="59">
        <v>40148</v>
      </c>
      <c r="BH5" s="59"/>
      <c r="BI5" s="59"/>
      <c r="BJ5" s="59">
        <v>40179</v>
      </c>
      <c r="BK5" s="59"/>
      <c r="BL5" s="59"/>
      <c r="BM5" s="59">
        <v>40210</v>
      </c>
      <c r="BN5" s="59"/>
      <c r="BO5" s="59"/>
      <c r="BP5" s="59">
        <v>40238</v>
      </c>
      <c r="BQ5" s="59"/>
      <c r="BR5" s="59"/>
      <c r="BS5" s="59">
        <v>40269</v>
      </c>
      <c r="BT5" s="59"/>
      <c r="BU5" s="59"/>
      <c r="BV5" s="59">
        <v>40299</v>
      </c>
      <c r="BW5" s="59"/>
      <c r="BX5" s="59"/>
    </row>
    <row r="6" spans="2:76" ht="15">
      <c r="B6" s="29" t="s">
        <v>85</v>
      </c>
      <c r="C6" s="29" t="s">
        <v>87</v>
      </c>
      <c r="D6" s="29" t="s">
        <v>86</v>
      </c>
      <c r="E6" s="29" t="s">
        <v>85</v>
      </c>
      <c r="F6" s="29" t="s">
        <v>87</v>
      </c>
      <c r="G6" s="29" t="s">
        <v>86</v>
      </c>
      <c r="H6" s="29" t="s">
        <v>85</v>
      </c>
      <c r="I6" s="29" t="s">
        <v>87</v>
      </c>
      <c r="J6" s="29" t="s">
        <v>86</v>
      </c>
      <c r="K6" s="29" t="s">
        <v>85</v>
      </c>
      <c r="L6" s="29" t="s">
        <v>87</v>
      </c>
      <c r="M6" s="29" t="s">
        <v>86</v>
      </c>
      <c r="N6" s="29" t="s">
        <v>85</v>
      </c>
      <c r="O6" s="29" t="s">
        <v>87</v>
      </c>
      <c r="P6" s="29" t="s">
        <v>86</v>
      </c>
      <c r="Q6" s="29" t="s">
        <v>85</v>
      </c>
      <c r="R6" s="29" t="s">
        <v>87</v>
      </c>
      <c r="S6" s="29" t="s">
        <v>86</v>
      </c>
      <c r="T6" s="29" t="s">
        <v>85</v>
      </c>
      <c r="U6" s="29" t="s">
        <v>87</v>
      </c>
      <c r="V6" s="29" t="s">
        <v>86</v>
      </c>
      <c r="W6" s="29" t="s">
        <v>85</v>
      </c>
      <c r="X6" s="29" t="s">
        <v>87</v>
      </c>
      <c r="Y6" s="29" t="s">
        <v>86</v>
      </c>
      <c r="Z6" s="29" t="s">
        <v>85</v>
      </c>
      <c r="AA6" s="29" t="s">
        <v>87</v>
      </c>
      <c r="AB6" s="29" t="s">
        <v>86</v>
      </c>
      <c r="AC6" s="29" t="s">
        <v>85</v>
      </c>
      <c r="AD6" s="29" t="s">
        <v>87</v>
      </c>
      <c r="AE6" s="29" t="s">
        <v>86</v>
      </c>
      <c r="AF6" s="29" t="s">
        <v>85</v>
      </c>
      <c r="AG6" s="29" t="s">
        <v>87</v>
      </c>
      <c r="AH6" s="29" t="s">
        <v>86</v>
      </c>
      <c r="AI6" s="29" t="s">
        <v>85</v>
      </c>
      <c r="AJ6" s="29" t="s">
        <v>87</v>
      </c>
      <c r="AK6" s="29" t="s">
        <v>86</v>
      </c>
      <c r="AL6" s="29" t="s">
        <v>85</v>
      </c>
      <c r="AM6" s="29" t="s">
        <v>87</v>
      </c>
      <c r="AN6" s="29" t="s">
        <v>86</v>
      </c>
      <c r="AO6" s="29" t="s">
        <v>85</v>
      </c>
      <c r="AP6" s="29" t="s">
        <v>87</v>
      </c>
      <c r="AQ6" s="29" t="s">
        <v>86</v>
      </c>
      <c r="AR6" s="29" t="s">
        <v>85</v>
      </c>
      <c r="AS6" s="29" t="s">
        <v>87</v>
      </c>
      <c r="AT6" s="29" t="s">
        <v>86</v>
      </c>
      <c r="AU6" s="29" t="s">
        <v>85</v>
      </c>
      <c r="AV6" s="29" t="s">
        <v>87</v>
      </c>
      <c r="AW6" s="29" t="s">
        <v>86</v>
      </c>
      <c r="AX6" s="29" t="s">
        <v>85</v>
      </c>
      <c r="AY6" s="29" t="s">
        <v>87</v>
      </c>
      <c r="AZ6" s="29" t="s">
        <v>86</v>
      </c>
      <c r="BA6" s="29" t="s">
        <v>85</v>
      </c>
      <c r="BB6" s="29" t="s">
        <v>87</v>
      </c>
      <c r="BC6" s="29" t="s">
        <v>86</v>
      </c>
      <c r="BD6" s="29" t="s">
        <v>85</v>
      </c>
      <c r="BE6" s="29" t="s">
        <v>87</v>
      </c>
      <c r="BF6" s="29" t="s">
        <v>86</v>
      </c>
      <c r="BG6" s="29" t="s">
        <v>85</v>
      </c>
      <c r="BH6" s="29" t="s">
        <v>87</v>
      </c>
      <c r="BI6" s="29" t="s">
        <v>86</v>
      </c>
      <c r="BJ6" s="29" t="s">
        <v>85</v>
      </c>
      <c r="BK6" s="29" t="s">
        <v>87</v>
      </c>
      <c r="BL6" s="29" t="s">
        <v>86</v>
      </c>
      <c r="BM6" s="29" t="s">
        <v>85</v>
      </c>
      <c r="BN6" s="29" t="s">
        <v>87</v>
      </c>
      <c r="BO6" s="29" t="s">
        <v>86</v>
      </c>
      <c r="BP6" s="29" t="s">
        <v>85</v>
      </c>
      <c r="BQ6" s="29" t="s">
        <v>87</v>
      </c>
      <c r="BR6" s="29" t="s">
        <v>86</v>
      </c>
      <c r="BS6" s="29" t="s">
        <v>85</v>
      </c>
      <c r="BT6" s="29" t="s">
        <v>87</v>
      </c>
      <c r="BU6" s="29" t="s">
        <v>86</v>
      </c>
      <c r="BV6" s="29" t="s">
        <v>85</v>
      </c>
      <c r="BW6" s="29" t="s">
        <v>87</v>
      </c>
      <c r="BX6" s="29" t="s">
        <v>86</v>
      </c>
    </row>
    <row r="7" spans="1:76" ht="15">
      <c r="A7" s="27" t="s">
        <v>2</v>
      </c>
      <c r="B7" s="28">
        <v>9.5</v>
      </c>
      <c r="C7" s="28">
        <v>27.2</v>
      </c>
      <c r="D7" s="28">
        <v>63.3</v>
      </c>
      <c r="E7" s="28">
        <v>2.56478</v>
      </c>
      <c r="F7" s="28">
        <v>41.65114</v>
      </c>
      <c r="G7" s="28">
        <v>55.78408</v>
      </c>
      <c r="H7" s="28">
        <v>6.40461</v>
      </c>
      <c r="I7" s="28">
        <v>48.529509999999995</v>
      </c>
      <c r="J7" s="28">
        <v>45.065889999999996</v>
      </c>
      <c r="K7" s="28">
        <v>27.900570000000002</v>
      </c>
      <c r="L7" s="28">
        <v>36.76164</v>
      </c>
      <c r="M7" s="28">
        <v>35.337790000000005</v>
      </c>
      <c r="N7" s="28">
        <v>32.44939</v>
      </c>
      <c r="O7" s="28">
        <v>27.27081</v>
      </c>
      <c r="P7" s="28">
        <v>40.27981</v>
      </c>
      <c r="Q7" s="28">
        <v>4.698709999999999</v>
      </c>
      <c r="R7" s="28">
        <v>43.04779</v>
      </c>
      <c r="S7" s="28">
        <v>52.253499999999995</v>
      </c>
      <c r="T7" s="28">
        <v>2.24518</v>
      </c>
      <c r="U7" s="28">
        <v>46.5064</v>
      </c>
      <c r="V7" s="28">
        <v>51.248419999999996</v>
      </c>
      <c r="W7" s="28">
        <v>2.55167</v>
      </c>
      <c r="X7" s="28">
        <v>45.547019999999996</v>
      </c>
      <c r="Y7" s="28">
        <v>51.90131</v>
      </c>
      <c r="Z7" s="28">
        <v>6.993040000000001</v>
      </c>
      <c r="AA7" s="28">
        <v>55.21809</v>
      </c>
      <c r="AB7" s="28">
        <v>37.78887</v>
      </c>
      <c r="AC7" s="28">
        <v>8.68608</v>
      </c>
      <c r="AD7" s="28">
        <v>41.81977</v>
      </c>
      <c r="AE7" s="28">
        <v>49.49415</v>
      </c>
      <c r="AF7" s="28">
        <v>12.40277</v>
      </c>
      <c r="AG7" s="28">
        <v>38.25462</v>
      </c>
      <c r="AH7" s="28">
        <v>49.34262</v>
      </c>
      <c r="AI7" s="28">
        <v>30.911690000000004</v>
      </c>
      <c r="AJ7" s="28">
        <v>34.61981</v>
      </c>
      <c r="AK7" s="28">
        <v>34.46849</v>
      </c>
      <c r="AL7" s="28">
        <v>20.46038</v>
      </c>
      <c r="AM7" s="28">
        <v>51.87862</v>
      </c>
      <c r="AN7" s="28">
        <v>27.661</v>
      </c>
      <c r="AO7" s="28">
        <v>16.42867</v>
      </c>
      <c r="AP7" s="28">
        <v>44.79513</v>
      </c>
      <c r="AQ7" s="28">
        <v>38.7762</v>
      </c>
      <c r="AR7" s="28">
        <v>17.66141</v>
      </c>
      <c r="AS7" s="28">
        <v>50.615010000000005</v>
      </c>
      <c r="AT7" s="28">
        <v>31.723580000000002</v>
      </c>
      <c r="AU7" s="28">
        <v>19.69024</v>
      </c>
      <c r="AV7" s="28">
        <v>42.10623</v>
      </c>
      <c r="AW7" s="28">
        <v>38.203540000000004</v>
      </c>
      <c r="AX7" s="28">
        <v>25.295479999999998</v>
      </c>
      <c r="AY7" s="28">
        <v>34.98693</v>
      </c>
      <c r="AZ7" s="28">
        <v>39.71759</v>
      </c>
      <c r="BA7" s="28">
        <v>13.749210000000001</v>
      </c>
      <c r="BB7" s="28">
        <v>39.37932</v>
      </c>
      <c r="BC7" s="28">
        <v>46.871469999999995</v>
      </c>
      <c r="BD7" s="28">
        <v>11.51879</v>
      </c>
      <c r="BE7" s="28">
        <v>43.29096</v>
      </c>
      <c r="BF7" s="28">
        <v>45.19025</v>
      </c>
      <c r="BG7" s="23">
        <v>12.53377</v>
      </c>
      <c r="BH7" s="23">
        <v>46.17549</v>
      </c>
      <c r="BI7" s="23">
        <v>41.29074</v>
      </c>
      <c r="BJ7" s="23">
        <v>14.00668</v>
      </c>
      <c r="BK7" s="23">
        <v>43.984469999999995</v>
      </c>
      <c r="BL7" s="23">
        <v>42.008849999999995</v>
      </c>
      <c r="BM7" s="23">
        <v>20.874100000000002</v>
      </c>
      <c r="BN7" s="23">
        <v>24.25346</v>
      </c>
      <c r="BO7" s="23">
        <v>54.87244</v>
      </c>
      <c r="BP7" s="23">
        <v>19.05334</v>
      </c>
      <c r="BQ7" s="23">
        <v>53.213390000000004</v>
      </c>
      <c r="BR7" s="23">
        <v>27.733269999999997</v>
      </c>
      <c r="BS7" s="23">
        <v>16.89526</v>
      </c>
      <c r="BT7" s="23">
        <v>51.00363</v>
      </c>
      <c r="BU7" s="23">
        <v>32.10112</v>
      </c>
      <c r="BV7" s="23">
        <v>25.633709999999997</v>
      </c>
      <c r="BW7" s="23">
        <v>51.19222</v>
      </c>
      <c r="BX7" s="23">
        <v>23.17407</v>
      </c>
    </row>
    <row r="8" spans="1:76" ht="15">
      <c r="A8" s="27" t="s">
        <v>4</v>
      </c>
      <c r="B8" s="28">
        <v>18.8</v>
      </c>
      <c r="C8" s="28">
        <v>43.9</v>
      </c>
      <c r="D8" s="28">
        <v>37.3</v>
      </c>
      <c r="E8" s="28">
        <v>17.45895</v>
      </c>
      <c r="F8" s="28">
        <v>35.73515</v>
      </c>
      <c r="G8" s="28">
        <v>46.8059</v>
      </c>
      <c r="H8" s="28">
        <v>17.26811</v>
      </c>
      <c r="I8" s="28">
        <v>39.6588</v>
      </c>
      <c r="J8" s="28">
        <v>43.07309</v>
      </c>
      <c r="K8" s="28">
        <v>29.44017</v>
      </c>
      <c r="L8" s="28">
        <v>40.91346</v>
      </c>
      <c r="M8" s="28">
        <v>29.64637</v>
      </c>
      <c r="N8" s="28">
        <v>28.157799999999998</v>
      </c>
      <c r="O8" s="28">
        <v>40.21935</v>
      </c>
      <c r="P8" s="28">
        <v>31.622850000000003</v>
      </c>
      <c r="Q8" s="28">
        <v>14.582529999999998</v>
      </c>
      <c r="R8" s="28">
        <v>48.96168</v>
      </c>
      <c r="S8" s="28">
        <v>36.45579</v>
      </c>
      <c r="T8" s="28">
        <v>14.472769999999999</v>
      </c>
      <c r="U8" s="28">
        <v>42.67873</v>
      </c>
      <c r="V8" s="28">
        <v>42.8485</v>
      </c>
      <c r="W8" s="28">
        <v>4.72517</v>
      </c>
      <c r="X8" s="28">
        <v>46.7318</v>
      </c>
      <c r="Y8" s="28">
        <v>48.54303</v>
      </c>
      <c r="Z8" s="28">
        <v>4.87891</v>
      </c>
      <c r="AA8" s="28">
        <v>43.098710000000004</v>
      </c>
      <c r="AB8" s="28">
        <v>52.022389999999994</v>
      </c>
      <c r="AC8" s="28">
        <v>13.52543</v>
      </c>
      <c r="AD8" s="28">
        <v>36.20261</v>
      </c>
      <c r="AE8" s="28">
        <v>50.27196000000001</v>
      </c>
      <c r="AF8" s="28">
        <v>10.73605</v>
      </c>
      <c r="AG8" s="28">
        <v>51.22442</v>
      </c>
      <c r="AH8" s="28">
        <v>38.039519999999996</v>
      </c>
      <c r="AI8" s="28">
        <v>33.47808</v>
      </c>
      <c r="AJ8" s="28">
        <v>29.25319</v>
      </c>
      <c r="AK8" s="28">
        <v>37.26873</v>
      </c>
      <c r="AL8" s="28">
        <v>38.53278</v>
      </c>
      <c r="AM8" s="28">
        <v>30.665179999999996</v>
      </c>
      <c r="AN8" s="28">
        <v>30.80204</v>
      </c>
      <c r="AO8" s="28">
        <v>22.56328</v>
      </c>
      <c r="AP8" s="28">
        <v>38.25779</v>
      </c>
      <c r="AQ8" s="28">
        <v>39.178940000000004</v>
      </c>
      <c r="AR8" s="28">
        <v>22.09849</v>
      </c>
      <c r="AS8" s="28">
        <v>48.01496</v>
      </c>
      <c r="AT8" s="28">
        <v>29.88655</v>
      </c>
      <c r="AU8" s="28">
        <v>6.350459999999999</v>
      </c>
      <c r="AV8" s="28">
        <v>59.31286</v>
      </c>
      <c r="AW8" s="28">
        <v>34.33668</v>
      </c>
      <c r="AX8" s="28">
        <v>14.15201</v>
      </c>
      <c r="AY8" s="28">
        <v>46.531620000000004</v>
      </c>
      <c r="AZ8" s="28">
        <v>39.31637</v>
      </c>
      <c r="BA8" s="28">
        <v>26.537290000000002</v>
      </c>
      <c r="BB8" s="28">
        <v>41.580149999999996</v>
      </c>
      <c r="BC8" s="28">
        <v>31.882559999999998</v>
      </c>
      <c r="BD8" s="28">
        <v>9.40639</v>
      </c>
      <c r="BE8" s="28">
        <v>31.93142</v>
      </c>
      <c r="BF8" s="28">
        <v>58.66219</v>
      </c>
      <c r="BG8" s="23">
        <v>10.09432</v>
      </c>
      <c r="BH8" s="23">
        <v>35.50652</v>
      </c>
      <c r="BI8" s="23">
        <v>54.39917</v>
      </c>
      <c r="BJ8" s="23">
        <v>19.56965</v>
      </c>
      <c r="BK8" s="23">
        <v>35.16611</v>
      </c>
      <c r="BL8" s="23">
        <v>45.26424</v>
      </c>
      <c r="BM8" s="23">
        <v>36.22302</v>
      </c>
      <c r="BN8" s="23">
        <v>24.39057</v>
      </c>
      <c r="BO8" s="23">
        <v>39.38641</v>
      </c>
      <c r="BP8" s="23">
        <v>41.39499</v>
      </c>
      <c r="BQ8" s="23">
        <v>28.31469</v>
      </c>
      <c r="BR8" s="23">
        <v>30.290319999999998</v>
      </c>
      <c r="BS8" s="23">
        <v>32.53235</v>
      </c>
      <c r="BT8" s="23">
        <v>47.65219</v>
      </c>
      <c r="BU8" s="23">
        <v>19.815459999999998</v>
      </c>
      <c r="BV8" s="23">
        <v>33.07952</v>
      </c>
      <c r="BW8" s="23">
        <v>42.63183</v>
      </c>
      <c r="BX8" s="23">
        <v>24.28865</v>
      </c>
    </row>
    <row r="9" spans="1:76" ht="15">
      <c r="A9" s="27" t="s">
        <v>8</v>
      </c>
      <c r="B9" s="28">
        <v>25.4</v>
      </c>
      <c r="C9" s="28">
        <v>45.3</v>
      </c>
      <c r="D9" s="28">
        <v>29.3</v>
      </c>
      <c r="E9" s="28">
        <v>17.870739999999998</v>
      </c>
      <c r="F9" s="28">
        <v>41.80382</v>
      </c>
      <c r="G9" s="28">
        <v>40.32544</v>
      </c>
      <c r="H9" s="28">
        <v>18.23997</v>
      </c>
      <c r="I9" s="28">
        <v>41.16696</v>
      </c>
      <c r="J9" s="28">
        <v>40.59307</v>
      </c>
      <c r="K9" s="28">
        <v>29.836560000000002</v>
      </c>
      <c r="L9" s="28">
        <v>33.70495</v>
      </c>
      <c r="M9" s="28">
        <v>36.45848</v>
      </c>
      <c r="N9" s="28">
        <v>13.890720000000002</v>
      </c>
      <c r="O9" s="28">
        <v>56.93248</v>
      </c>
      <c r="P9" s="28">
        <v>29.176800000000004</v>
      </c>
      <c r="Q9" s="28">
        <v>13.13793</v>
      </c>
      <c r="R9" s="28">
        <v>36.5787</v>
      </c>
      <c r="S9" s="28">
        <v>50.283370000000005</v>
      </c>
      <c r="T9" s="28">
        <v>4.39362</v>
      </c>
      <c r="U9" s="28">
        <v>50.98749</v>
      </c>
      <c r="V9" s="28">
        <v>44.61889</v>
      </c>
      <c r="W9" s="28">
        <v>7.5951</v>
      </c>
      <c r="X9" s="28">
        <v>27.17463</v>
      </c>
      <c r="Y9" s="28">
        <v>65.23027</v>
      </c>
      <c r="Z9" s="28">
        <v>7.5951</v>
      </c>
      <c r="AA9" s="28">
        <v>11.35186</v>
      </c>
      <c r="AB9" s="28">
        <v>81.05304</v>
      </c>
      <c r="AC9" s="28">
        <v>5.05481</v>
      </c>
      <c r="AD9" s="28">
        <v>54.21901999999999</v>
      </c>
      <c r="AE9" s="28">
        <v>40.72616</v>
      </c>
      <c r="AF9" s="28">
        <v>13.766210000000001</v>
      </c>
      <c r="AG9" s="28">
        <v>14.55334</v>
      </c>
      <c r="AH9" s="28">
        <v>71.68045</v>
      </c>
      <c r="AI9" s="28">
        <v>37.14257</v>
      </c>
      <c r="AJ9" s="28">
        <v>48.72342</v>
      </c>
      <c r="AK9" s="28">
        <v>14.13401</v>
      </c>
      <c r="AL9" s="28">
        <v>13.856370000000002</v>
      </c>
      <c r="AM9" s="28">
        <v>35.85024</v>
      </c>
      <c r="AN9" s="28">
        <v>50.29339</v>
      </c>
      <c r="AO9" s="28">
        <v>24.972089999999998</v>
      </c>
      <c r="AP9" s="28">
        <v>32.46129</v>
      </c>
      <c r="AQ9" s="28">
        <v>42.56662</v>
      </c>
      <c r="AR9" s="28">
        <v>21.78206</v>
      </c>
      <c r="AS9" s="28">
        <v>39.46962</v>
      </c>
      <c r="AT9" s="28">
        <v>38.74832</v>
      </c>
      <c r="AU9" s="28">
        <v>4.68558</v>
      </c>
      <c r="AV9" s="28">
        <v>57.79975</v>
      </c>
      <c r="AW9" s="28">
        <v>37.51467</v>
      </c>
      <c r="AX9" s="28">
        <v>33.93537</v>
      </c>
      <c r="AY9" s="28">
        <v>55.89776</v>
      </c>
      <c r="AZ9" s="28">
        <v>10.16687</v>
      </c>
      <c r="BA9" s="28">
        <v>18.90116</v>
      </c>
      <c r="BB9" s="28">
        <v>39.19197</v>
      </c>
      <c r="BC9" s="28">
        <v>41.90686</v>
      </c>
      <c r="BD9" s="28">
        <v>20.56314</v>
      </c>
      <c r="BE9" s="28">
        <v>51.07212</v>
      </c>
      <c r="BF9" s="28">
        <v>28.364739999999998</v>
      </c>
      <c r="BG9" s="23">
        <v>7.5951</v>
      </c>
      <c r="BH9" s="23">
        <v>40.92652</v>
      </c>
      <c r="BI9" s="23">
        <v>51.47838</v>
      </c>
      <c r="BJ9" s="23">
        <v>17.33549</v>
      </c>
      <c r="BK9" s="23">
        <v>47.462579999999996</v>
      </c>
      <c r="BL9" s="23">
        <v>35.20193</v>
      </c>
      <c r="BM9" s="23">
        <v>18.05822</v>
      </c>
      <c r="BN9" s="23">
        <v>28.87054</v>
      </c>
      <c r="BO9" s="23">
        <v>53.071239999999996</v>
      </c>
      <c r="BP9" s="23">
        <v>0</v>
      </c>
      <c r="BQ9" s="23">
        <v>57.46057</v>
      </c>
      <c r="BR9" s="23">
        <v>42.53943</v>
      </c>
      <c r="BS9" s="23">
        <v>30.557859999999998</v>
      </c>
      <c r="BT9" s="23">
        <v>43.026019999999995</v>
      </c>
      <c r="BU9" s="23">
        <v>26.41612</v>
      </c>
      <c r="BV9" s="23">
        <v>13.84635</v>
      </c>
      <c r="BW9" s="23">
        <v>67.99382</v>
      </c>
      <c r="BX9" s="23">
        <v>18.15983</v>
      </c>
    </row>
    <row r="10" spans="1:76" ht="15">
      <c r="A10" s="27" t="s">
        <v>83</v>
      </c>
      <c r="B10" s="28">
        <v>25.8</v>
      </c>
      <c r="C10" s="28">
        <v>41.4</v>
      </c>
      <c r="D10" s="28">
        <v>32.7</v>
      </c>
      <c r="E10" s="28">
        <v>16.31437</v>
      </c>
      <c r="F10" s="28">
        <v>39.46739</v>
      </c>
      <c r="G10" s="28">
        <v>44.218239999999994</v>
      </c>
      <c r="H10" s="28">
        <v>19.660320000000002</v>
      </c>
      <c r="I10" s="28">
        <v>39.7132</v>
      </c>
      <c r="J10" s="28">
        <v>40.62648</v>
      </c>
      <c r="K10" s="28">
        <v>20.40545</v>
      </c>
      <c r="L10" s="28">
        <v>28.22933</v>
      </c>
      <c r="M10" s="28">
        <v>51.36522</v>
      </c>
      <c r="N10" s="28">
        <v>20.52165</v>
      </c>
      <c r="O10" s="28">
        <v>51.71894</v>
      </c>
      <c r="P10" s="28">
        <v>27.759410000000003</v>
      </c>
      <c r="Q10" s="28">
        <v>7.45388</v>
      </c>
      <c r="R10" s="28">
        <v>33.03985</v>
      </c>
      <c r="S10" s="28">
        <v>59.506269999999994</v>
      </c>
      <c r="T10" s="28">
        <v>10.54232</v>
      </c>
      <c r="U10" s="28">
        <v>31.676339999999996</v>
      </c>
      <c r="V10" s="28">
        <v>57.78134</v>
      </c>
      <c r="W10" s="28">
        <v>6.936000000000001</v>
      </c>
      <c r="X10" s="28">
        <v>25.364710000000002</v>
      </c>
      <c r="Y10" s="28">
        <v>67.69929</v>
      </c>
      <c r="Z10" s="28">
        <v>14.60285</v>
      </c>
      <c r="AA10" s="28">
        <v>42.25207</v>
      </c>
      <c r="AB10" s="28">
        <v>43.14508</v>
      </c>
      <c r="AC10" s="28">
        <v>15.715409999999999</v>
      </c>
      <c r="AD10" s="28">
        <v>52.829499999999996</v>
      </c>
      <c r="AE10" s="28">
        <v>31.455090000000002</v>
      </c>
      <c r="AF10" s="28">
        <v>17.57596</v>
      </c>
      <c r="AG10" s="28">
        <v>47.34608</v>
      </c>
      <c r="AH10" s="28">
        <v>35.07797</v>
      </c>
      <c r="AI10" s="28">
        <v>27.856189999999998</v>
      </c>
      <c r="AJ10" s="28">
        <v>35.453669999999995</v>
      </c>
      <c r="AK10" s="28">
        <v>36.690129999999996</v>
      </c>
      <c r="AL10" s="28">
        <v>27.076230000000002</v>
      </c>
      <c r="AM10" s="28">
        <v>43.43171</v>
      </c>
      <c r="AN10" s="28">
        <v>29.49205</v>
      </c>
      <c r="AO10" s="28">
        <v>21.63792</v>
      </c>
      <c r="AP10" s="28">
        <v>38.808189999999996</v>
      </c>
      <c r="AQ10" s="28">
        <v>39.55389</v>
      </c>
      <c r="AR10" s="28">
        <v>24.79402</v>
      </c>
      <c r="AS10" s="28">
        <v>46.05023</v>
      </c>
      <c r="AT10" s="28">
        <v>29.15575</v>
      </c>
      <c r="AU10" s="28">
        <v>16.50908</v>
      </c>
      <c r="AV10" s="28">
        <v>41.40501</v>
      </c>
      <c r="AW10" s="28">
        <v>42.08591</v>
      </c>
      <c r="AX10" s="28">
        <v>18.50694</v>
      </c>
      <c r="AY10" s="28">
        <v>35.328340000000004</v>
      </c>
      <c r="AZ10" s="28">
        <v>46.164719999999996</v>
      </c>
      <c r="BA10" s="28">
        <v>21.55798</v>
      </c>
      <c r="BB10" s="28">
        <v>41.71163</v>
      </c>
      <c r="BC10" s="28">
        <v>36.73039</v>
      </c>
      <c r="BD10" s="28">
        <v>3.1958699999999998</v>
      </c>
      <c r="BE10" s="28">
        <v>46.13279</v>
      </c>
      <c r="BF10" s="28">
        <v>50.67134</v>
      </c>
      <c r="BG10" s="23">
        <v>5.00522</v>
      </c>
      <c r="BH10" s="23">
        <v>48.00156</v>
      </c>
      <c r="BI10" s="23">
        <v>46.993210000000005</v>
      </c>
      <c r="BJ10" s="23">
        <v>32.70668</v>
      </c>
      <c r="BK10" s="23">
        <v>34.302569999999996</v>
      </c>
      <c r="BL10" s="23">
        <v>32.99074</v>
      </c>
      <c r="BM10" s="23">
        <v>12.05913</v>
      </c>
      <c r="BN10" s="23">
        <v>61.90668</v>
      </c>
      <c r="BO10" s="23">
        <v>26.034190000000002</v>
      </c>
      <c r="BP10" s="23">
        <v>45.411590000000004</v>
      </c>
      <c r="BQ10" s="23">
        <v>29.02613</v>
      </c>
      <c r="BR10" s="23">
        <v>25.562269999999998</v>
      </c>
      <c r="BS10" s="23">
        <v>25.384410000000003</v>
      </c>
      <c r="BT10" s="23">
        <v>42.89299</v>
      </c>
      <c r="BU10" s="23">
        <v>31.72259</v>
      </c>
      <c r="BV10" s="23">
        <v>32.320130000000006</v>
      </c>
      <c r="BW10" s="23">
        <v>44.90285</v>
      </c>
      <c r="BX10" s="23">
        <v>22.77703</v>
      </c>
    </row>
    <row r="11" spans="1:76" ht="15">
      <c r="A11" s="27" t="s">
        <v>11</v>
      </c>
      <c r="B11" s="28">
        <v>17</v>
      </c>
      <c r="C11" s="28">
        <v>48.8</v>
      </c>
      <c r="D11" s="28">
        <v>34.2</v>
      </c>
      <c r="E11" s="28">
        <v>12.21083</v>
      </c>
      <c r="F11" s="28">
        <v>43.71116</v>
      </c>
      <c r="G11" s="28">
        <v>44.07801</v>
      </c>
      <c r="H11" s="28">
        <v>9.961</v>
      </c>
      <c r="I11" s="28">
        <v>42.00451</v>
      </c>
      <c r="J11" s="28">
        <v>48.034490000000005</v>
      </c>
      <c r="K11" s="28">
        <v>18.66963</v>
      </c>
      <c r="L11" s="28">
        <v>40.1045</v>
      </c>
      <c r="M11" s="28">
        <v>41.22588</v>
      </c>
      <c r="N11" s="28">
        <v>17.90732</v>
      </c>
      <c r="O11" s="28">
        <v>44.72591</v>
      </c>
      <c r="P11" s="28">
        <v>37.36677</v>
      </c>
      <c r="Q11" s="28">
        <v>7.42492</v>
      </c>
      <c r="R11" s="28">
        <v>41.16631</v>
      </c>
      <c r="S11" s="28">
        <v>51.408770000000004</v>
      </c>
      <c r="T11" s="28">
        <v>7.20372</v>
      </c>
      <c r="U11" s="28">
        <v>39.91212</v>
      </c>
      <c r="V11" s="28">
        <v>52.88416</v>
      </c>
      <c r="W11" s="28">
        <v>3.76506</v>
      </c>
      <c r="X11" s="28">
        <v>40.16051</v>
      </c>
      <c r="Y11" s="28">
        <v>56.07443</v>
      </c>
      <c r="Z11" s="28">
        <v>6.222989999999999</v>
      </c>
      <c r="AA11" s="28">
        <v>39.84882</v>
      </c>
      <c r="AB11" s="28">
        <v>53.92819</v>
      </c>
      <c r="AC11" s="28">
        <v>7.60104</v>
      </c>
      <c r="AD11" s="28">
        <v>53.11846</v>
      </c>
      <c r="AE11" s="28">
        <v>39.2805</v>
      </c>
      <c r="AF11" s="28">
        <v>7.89625</v>
      </c>
      <c r="AG11" s="28">
        <v>46.143</v>
      </c>
      <c r="AH11" s="28">
        <v>45.96075</v>
      </c>
      <c r="AI11" s="28">
        <v>19.3433</v>
      </c>
      <c r="AJ11" s="28">
        <v>42.62463</v>
      </c>
      <c r="AK11" s="28">
        <v>38.032070000000004</v>
      </c>
      <c r="AL11" s="28">
        <v>16.00099</v>
      </c>
      <c r="AM11" s="28">
        <v>49.15178</v>
      </c>
      <c r="AN11" s="28">
        <v>34.84723</v>
      </c>
      <c r="AO11" s="28">
        <v>24.98388</v>
      </c>
      <c r="AP11" s="28">
        <v>50.55455</v>
      </c>
      <c r="AQ11" s="28">
        <v>24.46157</v>
      </c>
      <c r="AR11" s="28">
        <v>10.285120000000001</v>
      </c>
      <c r="AS11" s="28">
        <v>58.03803</v>
      </c>
      <c r="AT11" s="28">
        <v>31.67685</v>
      </c>
      <c r="AU11" s="28">
        <v>17.27043</v>
      </c>
      <c r="AV11" s="28">
        <v>52.0648</v>
      </c>
      <c r="AW11" s="28">
        <v>30.66477</v>
      </c>
      <c r="AX11" s="28">
        <v>16.64019</v>
      </c>
      <c r="AY11" s="28">
        <v>38.62654</v>
      </c>
      <c r="AZ11" s="28">
        <v>44.733270000000005</v>
      </c>
      <c r="BA11" s="28">
        <v>12.817700000000002</v>
      </c>
      <c r="BB11" s="28">
        <v>42.24241</v>
      </c>
      <c r="BC11" s="28">
        <v>44.93989</v>
      </c>
      <c r="BD11" s="28">
        <v>20.02688</v>
      </c>
      <c r="BE11" s="28">
        <v>39.91559</v>
      </c>
      <c r="BF11" s="28">
        <v>40.05753</v>
      </c>
      <c r="BG11" s="23">
        <v>15.57807</v>
      </c>
      <c r="BH11" s="23">
        <v>32.21443</v>
      </c>
      <c r="BI11" s="23">
        <v>52.20751</v>
      </c>
      <c r="BJ11" s="23">
        <v>14.10654</v>
      </c>
      <c r="BK11" s="23">
        <v>37.701069999999994</v>
      </c>
      <c r="BL11" s="23">
        <v>48.19239</v>
      </c>
      <c r="BM11" s="23">
        <v>16.8416</v>
      </c>
      <c r="BN11" s="23">
        <v>47.69631</v>
      </c>
      <c r="BO11" s="23">
        <v>35.4621</v>
      </c>
      <c r="BP11" s="23">
        <v>30.33591</v>
      </c>
      <c r="BQ11" s="23">
        <v>41.1446</v>
      </c>
      <c r="BR11" s="23">
        <v>28.519489999999998</v>
      </c>
      <c r="BS11" s="23">
        <v>16.24277</v>
      </c>
      <c r="BT11" s="23">
        <v>54.68136</v>
      </c>
      <c r="BU11" s="23">
        <v>29.07587</v>
      </c>
      <c r="BV11" s="23">
        <v>20.31512</v>
      </c>
      <c r="BW11" s="23">
        <v>41.49743</v>
      </c>
      <c r="BX11" s="23">
        <v>38.18745</v>
      </c>
    </row>
    <row r="12" spans="1:76" ht="15">
      <c r="A12" s="27" t="s">
        <v>15</v>
      </c>
      <c r="B12" s="28">
        <v>17.3</v>
      </c>
      <c r="C12" s="28">
        <v>46.8</v>
      </c>
      <c r="D12" s="28">
        <v>35.9</v>
      </c>
      <c r="E12" s="28">
        <v>17.03639</v>
      </c>
      <c r="F12" s="28">
        <v>35.151759999999996</v>
      </c>
      <c r="G12" s="28">
        <v>47.81185</v>
      </c>
      <c r="H12" s="28">
        <v>14.1625</v>
      </c>
      <c r="I12" s="28">
        <v>56.340869999999995</v>
      </c>
      <c r="J12" s="28">
        <v>29.49662</v>
      </c>
      <c r="K12" s="28">
        <v>28.88442</v>
      </c>
      <c r="L12" s="28">
        <v>43.21895</v>
      </c>
      <c r="M12" s="28">
        <v>27.896630000000002</v>
      </c>
      <c r="N12" s="28">
        <v>20.83468</v>
      </c>
      <c r="O12" s="28">
        <v>43.553110000000004</v>
      </c>
      <c r="P12" s="28">
        <v>35.61221</v>
      </c>
      <c r="Q12" s="28">
        <v>9.39329</v>
      </c>
      <c r="R12" s="28">
        <v>54.23046</v>
      </c>
      <c r="S12" s="28">
        <v>36.37625</v>
      </c>
      <c r="T12" s="28">
        <v>6.314500000000001</v>
      </c>
      <c r="U12" s="28">
        <v>49.4842</v>
      </c>
      <c r="V12" s="28">
        <v>44.20131</v>
      </c>
      <c r="W12" s="28">
        <v>3.71131</v>
      </c>
      <c r="X12" s="28">
        <v>47.33935</v>
      </c>
      <c r="Y12" s="28">
        <v>48.94934</v>
      </c>
      <c r="Z12" s="28">
        <v>0.9463400000000001</v>
      </c>
      <c r="AA12" s="28">
        <v>61.964969999999994</v>
      </c>
      <c r="AB12" s="28">
        <v>37.088680000000004</v>
      </c>
      <c r="AC12" s="28">
        <v>9.628730000000001</v>
      </c>
      <c r="AD12" s="28">
        <v>55.246340000000004</v>
      </c>
      <c r="AE12" s="28">
        <v>35.12493</v>
      </c>
      <c r="AF12" s="28">
        <v>9.422279999999999</v>
      </c>
      <c r="AG12" s="28">
        <v>41.89439</v>
      </c>
      <c r="AH12" s="28">
        <v>48.683330000000005</v>
      </c>
      <c r="AI12" s="28">
        <v>22.075120000000002</v>
      </c>
      <c r="AJ12" s="28">
        <v>32.111489999999996</v>
      </c>
      <c r="AK12" s="28">
        <v>45.81339</v>
      </c>
      <c r="AL12" s="28">
        <v>9.31708</v>
      </c>
      <c r="AM12" s="28">
        <v>58.19725999999999</v>
      </c>
      <c r="AN12" s="28">
        <v>32.48566</v>
      </c>
      <c r="AO12" s="28">
        <v>9.50691</v>
      </c>
      <c r="AP12" s="28">
        <v>48.7684</v>
      </c>
      <c r="AQ12" s="28">
        <v>41.724689999999995</v>
      </c>
      <c r="AR12" s="28">
        <v>15.26062</v>
      </c>
      <c r="AS12" s="28">
        <v>48.58809</v>
      </c>
      <c r="AT12" s="28">
        <v>36.15129</v>
      </c>
      <c r="AU12" s="28">
        <v>21.97862</v>
      </c>
      <c r="AV12" s="28">
        <v>52.26982999999999</v>
      </c>
      <c r="AW12" s="28">
        <v>25.75155</v>
      </c>
      <c r="AX12" s="28">
        <v>26.36959</v>
      </c>
      <c r="AY12" s="28">
        <v>46.54773</v>
      </c>
      <c r="AZ12" s="28">
        <v>27.082679999999996</v>
      </c>
      <c r="BA12" s="28">
        <v>17.197589999999998</v>
      </c>
      <c r="BB12" s="28">
        <v>49.68147</v>
      </c>
      <c r="BC12" s="28">
        <v>33.12094</v>
      </c>
      <c r="BD12" s="28">
        <v>14.556259999999998</v>
      </c>
      <c r="BE12" s="28">
        <v>52.771179999999994</v>
      </c>
      <c r="BF12" s="28">
        <v>32.67256</v>
      </c>
      <c r="BG12" s="23">
        <v>10.52309</v>
      </c>
      <c r="BH12" s="23">
        <v>43.37947</v>
      </c>
      <c r="BI12" s="23">
        <v>46.09744</v>
      </c>
      <c r="BJ12" s="23">
        <v>18.86557</v>
      </c>
      <c r="BK12" s="23">
        <v>46.6511</v>
      </c>
      <c r="BL12" s="23">
        <v>34.48333</v>
      </c>
      <c r="BM12" s="23">
        <v>12.357990000000001</v>
      </c>
      <c r="BN12" s="23">
        <v>42.96197</v>
      </c>
      <c r="BO12" s="23">
        <v>44.68004</v>
      </c>
      <c r="BP12" s="23">
        <v>21.827579999999998</v>
      </c>
      <c r="BQ12" s="23">
        <v>51.85261</v>
      </c>
      <c r="BR12" s="23">
        <v>26.31981</v>
      </c>
      <c r="BS12" s="23">
        <v>17.86173</v>
      </c>
      <c r="BT12" s="23">
        <v>54.5723</v>
      </c>
      <c r="BU12" s="23">
        <v>27.56597</v>
      </c>
      <c r="BV12" s="23">
        <v>17.49674</v>
      </c>
      <c r="BW12" s="23">
        <v>59.64796</v>
      </c>
      <c r="BX12" s="23">
        <v>22.8553</v>
      </c>
    </row>
    <row r="13" spans="1:76" ht="15">
      <c r="A13" s="27" t="s">
        <v>18</v>
      </c>
      <c r="B13" s="28">
        <v>13.8</v>
      </c>
      <c r="C13" s="28">
        <v>33.6</v>
      </c>
      <c r="D13" s="28">
        <v>52.5</v>
      </c>
      <c r="E13" s="28">
        <v>13.51879</v>
      </c>
      <c r="F13" s="28">
        <v>32.3205</v>
      </c>
      <c r="G13" s="28">
        <v>54.16071</v>
      </c>
      <c r="H13" s="28">
        <v>19.37018</v>
      </c>
      <c r="I13" s="28">
        <v>50.587709999999994</v>
      </c>
      <c r="J13" s="28">
        <v>30.04211</v>
      </c>
      <c r="K13" s="28">
        <v>30.500909999999998</v>
      </c>
      <c r="L13" s="28">
        <v>41.32803</v>
      </c>
      <c r="M13" s="28">
        <v>28.171059999999997</v>
      </c>
      <c r="N13" s="28">
        <v>23.08175</v>
      </c>
      <c r="O13" s="28">
        <v>40.23181</v>
      </c>
      <c r="P13" s="28">
        <v>36.68644</v>
      </c>
      <c r="Q13" s="28">
        <v>15.482589999999998</v>
      </c>
      <c r="R13" s="28">
        <v>43.92011</v>
      </c>
      <c r="S13" s="28">
        <v>40.59729</v>
      </c>
      <c r="T13" s="28">
        <v>9.11222</v>
      </c>
      <c r="U13" s="28">
        <v>45.48948</v>
      </c>
      <c r="V13" s="28">
        <v>45.398300000000006</v>
      </c>
      <c r="W13" s="28">
        <v>3.7571399999999997</v>
      </c>
      <c r="X13" s="28">
        <v>43.96801</v>
      </c>
      <c r="Y13" s="28">
        <v>52.274849999999994</v>
      </c>
      <c r="Z13" s="28">
        <v>7.307950000000001</v>
      </c>
      <c r="AA13" s="28">
        <v>53.52253</v>
      </c>
      <c r="AB13" s="28">
        <v>39.169520000000006</v>
      </c>
      <c r="AC13" s="28">
        <v>8.5063</v>
      </c>
      <c r="AD13" s="28">
        <v>47.89098</v>
      </c>
      <c r="AE13" s="28">
        <v>43.60272</v>
      </c>
      <c r="AF13" s="28">
        <v>14.558309999999999</v>
      </c>
      <c r="AG13" s="28">
        <v>48.97042</v>
      </c>
      <c r="AH13" s="28">
        <v>36.47127</v>
      </c>
      <c r="AI13" s="28">
        <v>23.97476</v>
      </c>
      <c r="AJ13" s="28">
        <v>35.004509999999996</v>
      </c>
      <c r="AK13" s="28">
        <v>41.02073</v>
      </c>
      <c r="AL13" s="28">
        <v>11.1096</v>
      </c>
      <c r="AM13" s="28">
        <v>43.1037</v>
      </c>
      <c r="AN13" s="28">
        <v>45.7867</v>
      </c>
      <c r="AO13" s="28">
        <v>18.29404</v>
      </c>
      <c r="AP13" s="28">
        <v>38.14532</v>
      </c>
      <c r="AQ13" s="28">
        <v>43.56064</v>
      </c>
      <c r="AR13" s="28">
        <v>16.52632</v>
      </c>
      <c r="AS13" s="28">
        <v>48.66337</v>
      </c>
      <c r="AT13" s="28">
        <v>34.81031</v>
      </c>
      <c r="AU13" s="28">
        <v>25.79503</v>
      </c>
      <c r="AV13" s="28">
        <v>49.88933</v>
      </c>
      <c r="AW13" s="28">
        <v>24.31564</v>
      </c>
      <c r="AX13" s="28">
        <v>29.980289999999997</v>
      </c>
      <c r="AY13" s="28">
        <v>38.44458</v>
      </c>
      <c r="AZ13" s="28">
        <v>31.57513</v>
      </c>
      <c r="BA13" s="28">
        <v>17.39862</v>
      </c>
      <c r="BB13" s="28">
        <v>41.11399</v>
      </c>
      <c r="BC13" s="28">
        <v>41.487390000000005</v>
      </c>
      <c r="BD13" s="28">
        <v>17.12243</v>
      </c>
      <c r="BE13" s="28">
        <v>41.979440000000004</v>
      </c>
      <c r="BF13" s="28">
        <v>40.89813</v>
      </c>
      <c r="BG13" s="23">
        <v>18.72442</v>
      </c>
      <c r="BH13" s="23">
        <v>41.23729</v>
      </c>
      <c r="BI13" s="23">
        <v>40.0383</v>
      </c>
      <c r="BJ13" s="23">
        <v>18.62684</v>
      </c>
      <c r="BK13" s="23">
        <v>46.32114</v>
      </c>
      <c r="BL13" s="23">
        <v>35.05202</v>
      </c>
      <c r="BM13" s="23">
        <v>14.704709999999999</v>
      </c>
      <c r="BN13" s="23">
        <v>49.920500000000004</v>
      </c>
      <c r="BO13" s="23">
        <v>35.37479</v>
      </c>
      <c r="BP13" s="23">
        <v>18.26086</v>
      </c>
      <c r="BQ13" s="23">
        <v>54.0192</v>
      </c>
      <c r="BR13" s="23">
        <v>27.719939999999998</v>
      </c>
      <c r="BS13" s="23">
        <v>18.14601</v>
      </c>
      <c r="BT13" s="23">
        <v>50.64224000000001</v>
      </c>
      <c r="BU13" s="23">
        <v>31.21175</v>
      </c>
      <c r="BV13" s="23">
        <v>16.24954</v>
      </c>
      <c r="BW13" s="23">
        <v>45.773779999999995</v>
      </c>
      <c r="BX13" s="23">
        <v>37.97668</v>
      </c>
    </row>
    <row r="14" spans="1:76" ht="15">
      <c r="A14" s="27" t="s">
        <v>84</v>
      </c>
      <c r="B14" s="28">
        <v>17.2</v>
      </c>
      <c r="C14" s="28">
        <v>47.7</v>
      </c>
      <c r="D14" s="28">
        <v>35.2</v>
      </c>
      <c r="E14" s="28">
        <v>16.89707</v>
      </c>
      <c r="F14" s="28">
        <v>40.34213</v>
      </c>
      <c r="G14" s="28">
        <v>42.760799999999996</v>
      </c>
      <c r="H14" s="28">
        <v>19.12855</v>
      </c>
      <c r="I14" s="28">
        <v>40.25748</v>
      </c>
      <c r="J14" s="28">
        <v>40.61397</v>
      </c>
      <c r="K14" s="28">
        <v>23.93641</v>
      </c>
      <c r="L14" s="28">
        <v>30.27937</v>
      </c>
      <c r="M14" s="28">
        <v>45.78422</v>
      </c>
      <c r="N14" s="28">
        <v>18.039060000000003</v>
      </c>
      <c r="O14" s="28">
        <v>53.67086</v>
      </c>
      <c r="P14" s="28">
        <v>28.29008</v>
      </c>
      <c r="Q14" s="28">
        <v>9.58196</v>
      </c>
      <c r="R14" s="28">
        <v>34.36477</v>
      </c>
      <c r="S14" s="28">
        <v>56.05327</v>
      </c>
      <c r="T14" s="28">
        <v>8.24028</v>
      </c>
      <c r="U14" s="28">
        <v>38.90633</v>
      </c>
      <c r="V14" s="28">
        <v>52.85339</v>
      </c>
      <c r="W14" s="28">
        <v>7.182760000000001</v>
      </c>
      <c r="X14" s="28">
        <v>26.042340000000003</v>
      </c>
      <c r="Y14" s="28">
        <v>66.7749</v>
      </c>
      <c r="Z14" s="28">
        <v>11.979190000000001</v>
      </c>
      <c r="AA14" s="28">
        <v>30.6832</v>
      </c>
      <c r="AB14" s="28">
        <v>57.337610000000005</v>
      </c>
      <c r="AC14" s="28">
        <v>11.72414</v>
      </c>
      <c r="AD14" s="28">
        <v>53.349729999999994</v>
      </c>
      <c r="AE14" s="28">
        <v>34.92613</v>
      </c>
      <c r="AF14" s="28">
        <v>16.14961</v>
      </c>
      <c r="AG14" s="28">
        <v>35.06866</v>
      </c>
      <c r="AH14" s="28">
        <v>48.78174</v>
      </c>
      <c r="AI14" s="28">
        <v>31.33296</v>
      </c>
      <c r="AJ14" s="28">
        <v>40.42179</v>
      </c>
      <c r="AK14" s="28">
        <v>28.24525</v>
      </c>
      <c r="AL14" s="28">
        <v>22.12679</v>
      </c>
      <c r="AM14" s="28">
        <v>40.59325</v>
      </c>
      <c r="AN14" s="28">
        <v>37.27996</v>
      </c>
      <c r="AO14" s="28">
        <v>22.886210000000002</v>
      </c>
      <c r="AP14" s="28">
        <v>36.431940000000004</v>
      </c>
      <c r="AQ14" s="28">
        <v>40.68184</v>
      </c>
      <c r="AR14" s="28">
        <v>23.66636</v>
      </c>
      <c r="AS14" s="28">
        <v>43.58649</v>
      </c>
      <c r="AT14" s="28">
        <v>32.747150000000005</v>
      </c>
      <c r="AU14" s="28">
        <v>12.08242</v>
      </c>
      <c r="AV14" s="28">
        <v>47.54312</v>
      </c>
      <c r="AW14" s="28">
        <v>40.37446</v>
      </c>
      <c r="AX14" s="28">
        <v>24.283260000000002</v>
      </c>
      <c r="AY14" s="28">
        <v>43.02942</v>
      </c>
      <c r="AZ14" s="28">
        <v>32.68732</v>
      </c>
      <c r="BA14" s="28">
        <v>20.56328</v>
      </c>
      <c r="BB14" s="28">
        <v>40.76829</v>
      </c>
      <c r="BC14" s="28">
        <v>38.66843</v>
      </c>
      <c r="BD14" s="28">
        <v>9.86814</v>
      </c>
      <c r="BE14" s="28">
        <v>48.03042</v>
      </c>
      <c r="BF14" s="28">
        <v>42.101440000000004</v>
      </c>
      <c r="BG14" s="23">
        <v>5.97486</v>
      </c>
      <c r="BH14" s="23">
        <v>45.35271</v>
      </c>
      <c r="BI14" s="23">
        <v>48.67243</v>
      </c>
      <c r="BJ14" s="23">
        <v>26.95179</v>
      </c>
      <c r="BK14" s="23">
        <v>39.22961</v>
      </c>
      <c r="BL14" s="23">
        <v>33.818599999999996</v>
      </c>
      <c r="BM14" s="23">
        <v>14.30516</v>
      </c>
      <c r="BN14" s="23">
        <v>49.53813</v>
      </c>
      <c r="BO14" s="23">
        <v>36.15671</v>
      </c>
      <c r="BP14" s="23">
        <v>28.40974</v>
      </c>
      <c r="BQ14" s="23">
        <v>39.67183</v>
      </c>
      <c r="BR14" s="23">
        <v>31.918429999999997</v>
      </c>
      <c r="BS14" s="23">
        <v>27.32132</v>
      </c>
      <c r="BT14" s="23">
        <v>42.9428</v>
      </c>
      <c r="BU14" s="23">
        <v>29.735879999999998</v>
      </c>
      <c r="BV14" s="23">
        <v>25.40365</v>
      </c>
      <c r="BW14" s="23">
        <v>53.547979999999995</v>
      </c>
      <c r="BX14" s="23">
        <v>21.04837</v>
      </c>
    </row>
    <row r="15" spans="1:76" ht="15">
      <c r="A15" s="27" t="s">
        <v>25</v>
      </c>
      <c r="B15" s="28">
        <v>16.2</v>
      </c>
      <c r="C15" s="28">
        <v>40.4</v>
      </c>
      <c r="D15" s="28">
        <v>43.4</v>
      </c>
      <c r="E15" s="28">
        <v>13.8</v>
      </c>
      <c r="F15" s="28">
        <v>36.6</v>
      </c>
      <c r="G15" s="28">
        <v>49.5</v>
      </c>
      <c r="H15" s="28">
        <v>15.27</v>
      </c>
      <c r="I15" s="28">
        <v>48.07</v>
      </c>
      <c r="J15" s="28">
        <v>36.65</v>
      </c>
      <c r="K15" s="28">
        <v>27.38531</v>
      </c>
      <c r="L15" s="28">
        <v>40.31138</v>
      </c>
      <c r="M15" s="28">
        <v>32.30331</v>
      </c>
      <c r="N15" s="28">
        <v>22.892799999999998</v>
      </c>
      <c r="O15" s="28">
        <v>41.466029999999996</v>
      </c>
      <c r="P15" s="28">
        <v>35.64117</v>
      </c>
      <c r="Q15" s="28">
        <v>11.37609</v>
      </c>
      <c r="R15" s="28">
        <v>45.59857</v>
      </c>
      <c r="S15" s="28">
        <v>43.025330000000004</v>
      </c>
      <c r="T15" s="28">
        <v>8.23608</v>
      </c>
      <c r="U15" s="28">
        <v>44.69289</v>
      </c>
      <c r="V15" s="28">
        <v>47.071039999999996</v>
      </c>
      <c r="W15" s="28">
        <v>4.00589</v>
      </c>
      <c r="X15" s="28">
        <v>43.32696</v>
      </c>
      <c r="Y15" s="28">
        <v>52.66714</v>
      </c>
      <c r="Z15" s="28">
        <v>5.7436300000000005</v>
      </c>
      <c r="AA15" s="28">
        <v>50.28323999999999</v>
      </c>
      <c r="AB15" s="28">
        <v>43.97313</v>
      </c>
      <c r="AC15" s="28">
        <v>9.49417</v>
      </c>
      <c r="AD15" s="28">
        <v>48.63389</v>
      </c>
      <c r="AE15" s="28">
        <v>41.87194</v>
      </c>
      <c r="AF15" s="28">
        <v>11.78037</v>
      </c>
      <c r="AG15" s="28">
        <v>45.38117</v>
      </c>
      <c r="AH15" s="28">
        <v>42.83846</v>
      </c>
      <c r="AI15" s="28">
        <v>25.17244</v>
      </c>
      <c r="AJ15" s="28">
        <v>35.22522</v>
      </c>
      <c r="AK15" s="28">
        <v>39.602340000000005</v>
      </c>
      <c r="AL15" s="28">
        <v>16.714879999999997</v>
      </c>
      <c r="AM15" s="28">
        <v>46.29859</v>
      </c>
      <c r="AN15" s="28">
        <v>36.98653</v>
      </c>
      <c r="AO15" s="28">
        <v>18.22725</v>
      </c>
      <c r="AP15" s="28">
        <v>42.94507</v>
      </c>
      <c r="AQ15" s="28">
        <v>38.82768</v>
      </c>
      <c r="AR15" s="28">
        <v>16.55216</v>
      </c>
      <c r="AS15" s="28">
        <v>49.92709</v>
      </c>
      <c r="AT15" s="28">
        <v>33.52075</v>
      </c>
      <c r="AU15" s="28">
        <v>19.53802</v>
      </c>
      <c r="AV15" s="28">
        <v>51.14524</v>
      </c>
      <c r="AW15" s="28">
        <v>29.316740000000003</v>
      </c>
      <c r="AX15" s="28">
        <v>24.12774</v>
      </c>
      <c r="AY15" s="28">
        <v>41.281909999999996</v>
      </c>
      <c r="AZ15" s="28">
        <v>34.59035</v>
      </c>
      <c r="BA15" s="28">
        <v>17.697280000000003</v>
      </c>
      <c r="BB15" s="28">
        <v>43.01803</v>
      </c>
      <c r="BC15" s="28">
        <v>39.28469</v>
      </c>
      <c r="BD15" s="28">
        <v>15.036669999999999</v>
      </c>
      <c r="BE15" s="28">
        <v>43.17138</v>
      </c>
      <c r="BF15" s="28">
        <v>41.79195</v>
      </c>
      <c r="BG15" s="23">
        <v>13.892199999999999</v>
      </c>
      <c r="BH15" s="23">
        <v>40.178039999999996</v>
      </c>
      <c r="BI15" s="23">
        <v>45.92977</v>
      </c>
      <c r="BJ15" s="23">
        <v>18.22489</v>
      </c>
      <c r="BK15" s="23">
        <v>42.81318</v>
      </c>
      <c r="BL15" s="23">
        <v>38.96194</v>
      </c>
      <c r="BM15" s="23">
        <v>17.894199999999998</v>
      </c>
      <c r="BN15" s="23">
        <v>42.425059999999995</v>
      </c>
      <c r="BO15" s="23">
        <v>39.680749999999996</v>
      </c>
      <c r="BP15" s="23">
        <v>24.81854</v>
      </c>
      <c r="BQ15" s="23">
        <v>47.00123</v>
      </c>
      <c r="BR15" s="23">
        <v>28.18022</v>
      </c>
      <c r="BS15" s="23">
        <v>20.18282</v>
      </c>
      <c r="BT15" s="23">
        <v>51.25634</v>
      </c>
      <c r="BU15" s="23">
        <v>28.56084</v>
      </c>
      <c r="BV15" s="23">
        <v>20.853830000000002</v>
      </c>
      <c r="BW15" s="23">
        <v>48.64196</v>
      </c>
      <c r="BX15" s="23">
        <v>30.504209999999997</v>
      </c>
    </row>
    <row r="16" spans="24:75" ht="15">
      <c r="X16" s="28"/>
      <c r="AA16" s="28"/>
      <c r="AD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row>
    <row r="17" spans="57:75" ht="15">
      <c r="BE17" s="28"/>
      <c r="BH17" s="28"/>
      <c r="BK17" s="28"/>
      <c r="BN17" s="28"/>
      <c r="BO17" s="28"/>
      <c r="BQ17" s="28"/>
      <c r="BR17" s="28"/>
      <c r="BS17" s="28"/>
      <c r="BT17" s="28"/>
      <c r="BU17" s="28"/>
      <c r="BV17" s="28"/>
      <c r="BW17" s="28"/>
    </row>
    <row r="18" spans="32:75" ht="15">
      <c r="AF18" s="28"/>
      <c r="AI18" s="28"/>
      <c r="AL18" s="28"/>
      <c r="AO18" s="28"/>
      <c r="AR18" s="28"/>
      <c r="AU18" s="28"/>
      <c r="AX18" s="28"/>
      <c r="BA18" s="28"/>
      <c r="BD18" s="28"/>
      <c r="BG18" s="28"/>
      <c r="BH18" s="23"/>
      <c r="BK18" s="28"/>
      <c r="BN18" s="28"/>
      <c r="BQ18" s="28"/>
      <c r="BT18" s="28"/>
      <c r="BW18" s="28"/>
    </row>
  </sheetData>
  <sheetProtection/>
  <mergeCells count="25">
    <mergeCell ref="BV5:BX5"/>
    <mergeCell ref="B5:D5"/>
    <mergeCell ref="E5:G5"/>
    <mergeCell ref="H5:J5"/>
    <mergeCell ref="K5:M5"/>
    <mergeCell ref="AC5:AE5"/>
    <mergeCell ref="N5:P5"/>
    <mergeCell ref="Z5:AB5"/>
    <mergeCell ref="W5:Y5"/>
    <mergeCell ref="AR5:AT5"/>
    <mergeCell ref="BS5:BU5"/>
    <mergeCell ref="BM5:BO5"/>
    <mergeCell ref="AU5:AW5"/>
    <mergeCell ref="BA5:BC5"/>
    <mergeCell ref="BD5:BF5"/>
    <mergeCell ref="AI5:AK5"/>
    <mergeCell ref="AL5:AN5"/>
    <mergeCell ref="BP5:BR5"/>
    <mergeCell ref="BJ5:BL5"/>
    <mergeCell ref="BG5:BI5"/>
    <mergeCell ref="AF5:AH5"/>
    <mergeCell ref="AX5:AZ5"/>
    <mergeCell ref="AO5:AQ5"/>
    <mergeCell ref="Q5:S5"/>
    <mergeCell ref="T5:V5"/>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2:CN46"/>
  <sheetViews>
    <sheetView workbookViewId="0" topLeftCell="BQ4">
      <selection activeCell="BT16" sqref="BT16"/>
    </sheetView>
  </sheetViews>
  <sheetFormatPr defaultColWidth="9.140625" defaultRowHeight="15"/>
  <cols>
    <col min="1" max="1" width="57.421875" style="0" customWidth="1"/>
    <col min="7" max="7" width="10.00390625" style="0" customWidth="1"/>
    <col min="8" max="8" width="10.8515625" style="0" customWidth="1"/>
    <col min="9" max="9" width="10.28125" style="0" customWidth="1"/>
    <col min="70" max="70" width="8.7109375" style="0" bestFit="1" customWidth="1"/>
    <col min="71" max="71" width="10.00390625" style="0" bestFit="1" customWidth="1"/>
    <col min="72" max="72" width="11.00390625" style="0" bestFit="1" customWidth="1"/>
    <col min="73" max="73" width="10.421875" style="0" bestFit="1" customWidth="1"/>
    <col min="79" max="79" width="10.00390625" style="0" bestFit="1" customWidth="1"/>
    <col min="80" max="80" width="11.00390625" style="0" bestFit="1" customWidth="1"/>
    <col min="81" max="81" width="10.421875" style="0" bestFit="1" customWidth="1"/>
    <col min="90" max="90" width="10.140625" style="0" bestFit="1" customWidth="1"/>
  </cols>
  <sheetData>
    <row r="2" spans="1:2" ht="15">
      <c r="A2" s="19" t="s">
        <v>89</v>
      </c>
      <c r="B2" s="22"/>
    </row>
    <row r="5" spans="2:76" ht="15">
      <c r="B5" s="59">
        <v>39569</v>
      </c>
      <c r="C5" s="59"/>
      <c r="D5" s="59"/>
      <c r="E5" s="59">
        <v>39600</v>
      </c>
      <c r="F5" s="59"/>
      <c r="G5" s="59"/>
      <c r="H5" s="59">
        <v>39630</v>
      </c>
      <c r="I5" s="59"/>
      <c r="J5" s="59"/>
      <c r="K5" s="59">
        <v>39661</v>
      </c>
      <c r="L5" s="59"/>
      <c r="M5" s="59"/>
      <c r="N5" s="59">
        <v>39692</v>
      </c>
      <c r="O5" s="59"/>
      <c r="P5" s="59"/>
      <c r="Q5" s="59">
        <v>39722</v>
      </c>
      <c r="R5" s="59"/>
      <c r="S5" s="59"/>
      <c r="T5" s="59">
        <v>39753</v>
      </c>
      <c r="U5" s="59"/>
      <c r="V5" s="59"/>
      <c r="W5" s="59">
        <v>39783</v>
      </c>
      <c r="X5" s="59"/>
      <c r="Y5" s="59"/>
      <c r="Z5" s="59">
        <v>39814</v>
      </c>
      <c r="AA5" s="59"/>
      <c r="AB5" s="59"/>
      <c r="AC5" s="59">
        <v>39845</v>
      </c>
      <c r="AD5" s="59"/>
      <c r="AE5" s="59"/>
      <c r="AF5" s="59">
        <v>39873</v>
      </c>
      <c r="AG5" s="59"/>
      <c r="AH5" s="59"/>
      <c r="AI5" s="59">
        <v>39904</v>
      </c>
      <c r="AJ5" s="59"/>
      <c r="AK5" s="59"/>
      <c r="AL5" s="59">
        <v>39934</v>
      </c>
      <c r="AM5" s="59"/>
      <c r="AN5" s="59"/>
      <c r="AO5" s="59">
        <v>39965</v>
      </c>
      <c r="AP5" s="59"/>
      <c r="AQ5" s="59"/>
      <c r="AR5" s="59">
        <v>39995</v>
      </c>
      <c r="AS5" s="59"/>
      <c r="AT5" s="59"/>
      <c r="AU5" s="59">
        <v>40026</v>
      </c>
      <c r="AV5" s="59"/>
      <c r="AW5" s="59"/>
      <c r="AX5" s="59">
        <v>40057</v>
      </c>
      <c r="AY5" s="59"/>
      <c r="AZ5" s="59"/>
      <c r="BA5" s="59">
        <v>40087</v>
      </c>
      <c r="BB5" s="59"/>
      <c r="BC5" s="59"/>
      <c r="BD5" s="59">
        <v>40118</v>
      </c>
      <c r="BE5" s="59"/>
      <c r="BF5" s="59"/>
      <c r="BG5" s="59">
        <v>40148</v>
      </c>
      <c r="BH5" s="59"/>
      <c r="BI5" s="59"/>
      <c r="BJ5" s="59">
        <v>40179</v>
      </c>
      <c r="BK5" s="59"/>
      <c r="BL5" s="59"/>
      <c r="BM5" s="59">
        <v>40210</v>
      </c>
      <c r="BN5" s="59"/>
      <c r="BO5" s="59"/>
      <c r="BP5" s="59">
        <v>40238</v>
      </c>
      <c r="BQ5" s="59"/>
      <c r="BR5" s="59"/>
      <c r="BS5" s="59">
        <v>40269</v>
      </c>
      <c r="BT5" s="59"/>
      <c r="BU5" s="59"/>
      <c r="BV5" s="59">
        <v>40299</v>
      </c>
      <c r="BW5" s="59"/>
      <c r="BX5" s="59"/>
    </row>
    <row r="6" spans="2:76" ht="15">
      <c r="B6" s="29" t="s">
        <v>85</v>
      </c>
      <c r="C6" s="29" t="s">
        <v>87</v>
      </c>
      <c r="D6" s="29" t="s">
        <v>86</v>
      </c>
      <c r="E6" s="29" t="s">
        <v>85</v>
      </c>
      <c r="F6" s="29" t="s">
        <v>87</v>
      </c>
      <c r="G6" s="29" t="s">
        <v>86</v>
      </c>
      <c r="H6" s="29" t="s">
        <v>85</v>
      </c>
      <c r="I6" s="29" t="s">
        <v>87</v>
      </c>
      <c r="J6" s="29" t="s">
        <v>86</v>
      </c>
      <c r="K6" s="29" t="s">
        <v>85</v>
      </c>
      <c r="L6" s="29" t="s">
        <v>87</v>
      </c>
      <c r="M6" s="29" t="s">
        <v>86</v>
      </c>
      <c r="N6" s="29" t="s">
        <v>85</v>
      </c>
      <c r="O6" s="29" t="s">
        <v>87</v>
      </c>
      <c r="P6" s="29" t="s">
        <v>86</v>
      </c>
      <c r="Q6" s="29" t="s">
        <v>85</v>
      </c>
      <c r="R6" s="29" t="s">
        <v>87</v>
      </c>
      <c r="S6" s="29" t="s">
        <v>86</v>
      </c>
      <c r="T6" s="29" t="s">
        <v>85</v>
      </c>
      <c r="U6" s="29" t="s">
        <v>87</v>
      </c>
      <c r="V6" s="29" t="s">
        <v>86</v>
      </c>
      <c r="W6" s="29" t="s">
        <v>85</v>
      </c>
      <c r="X6" s="29" t="s">
        <v>87</v>
      </c>
      <c r="Y6" s="29" t="s">
        <v>86</v>
      </c>
      <c r="Z6" s="29" t="s">
        <v>85</v>
      </c>
      <c r="AA6" s="29" t="s">
        <v>87</v>
      </c>
      <c r="AB6" s="29" t="s">
        <v>86</v>
      </c>
      <c r="AC6" s="29" t="s">
        <v>85</v>
      </c>
      <c r="AD6" s="29" t="s">
        <v>87</v>
      </c>
      <c r="AE6" s="29" t="s">
        <v>86</v>
      </c>
      <c r="AF6" s="29" t="s">
        <v>85</v>
      </c>
      <c r="AG6" s="29" t="s">
        <v>87</v>
      </c>
      <c r="AH6" s="29" t="s">
        <v>86</v>
      </c>
      <c r="AI6" s="29" t="s">
        <v>85</v>
      </c>
      <c r="AJ6" s="29" t="s">
        <v>87</v>
      </c>
      <c r="AK6" s="29" t="s">
        <v>86</v>
      </c>
      <c r="AL6" s="29" t="s">
        <v>85</v>
      </c>
      <c r="AM6" s="29" t="s">
        <v>87</v>
      </c>
      <c r="AN6" s="29" t="s">
        <v>86</v>
      </c>
      <c r="AO6" s="29" t="s">
        <v>85</v>
      </c>
      <c r="AP6" s="29" t="s">
        <v>87</v>
      </c>
      <c r="AQ6" s="29" t="s">
        <v>86</v>
      </c>
      <c r="AR6" s="29" t="s">
        <v>85</v>
      </c>
      <c r="AS6" s="29" t="s">
        <v>87</v>
      </c>
      <c r="AT6" s="29" t="s">
        <v>86</v>
      </c>
      <c r="AU6" s="29" t="s">
        <v>85</v>
      </c>
      <c r="AV6" s="29" t="s">
        <v>87</v>
      </c>
      <c r="AW6" s="29" t="s">
        <v>86</v>
      </c>
      <c r="AX6" s="29" t="s">
        <v>85</v>
      </c>
      <c r="AY6" s="29" t="s">
        <v>87</v>
      </c>
      <c r="AZ6" s="29" t="s">
        <v>86</v>
      </c>
      <c r="BA6" s="29" t="s">
        <v>85</v>
      </c>
      <c r="BB6" s="29" t="s">
        <v>87</v>
      </c>
      <c r="BC6" s="29" t="s">
        <v>86</v>
      </c>
      <c r="BD6" s="29" t="s">
        <v>85</v>
      </c>
      <c r="BE6" s="29" t="s">
        <v>87</v>
      </c>
      <c r="BF6" s="29" t="s">
        <v>86</v>
      </c>
      <c r="BG6" s="29" t="s">
        <v>85</v>
      </c>
      <c r="BH6" s="29" t="s">
        <v>87</v>
      </c>
      <c r="BI6" s="29" t="s">
        <v>86</v>
      </c>
      <c r="BJ6" s="29" t="s">
        <v>85</v>
      </c>
      <c r="BK6" s="29" t="s">
        <v>87</v>
      </c>
      <c r="BL6" s="29" t="s">
        <v>86</v>
      </c>
      <c r="BM6" s="29" t="s">
        <v>85</v>
      </c>
      <c r="BN6" s="29" t="s">
        <v>87</v>
      </c>
      <c r="BO6" s="29" t="s">
        <v>86</v>
      </c>
      <c r="BP6" s="29" t="s">
        <v>85</v>
      </c>
      <c r="BQ6" s="29" t="s">
        <v>87</v>
      </c>
      <c r="BR6" s="29" t="s">
        <v>86</v>
      </c>
      <c r="BS6" s="29" t="s">
        <v>85</v>
      </c>
      <c r="BT6" s="29" t="s">
        <v>87</v>
      </c>
      <c r="BU6" s="29" t="s">
        <v>86</v>
      </c>
      <c r="BV6" s="29" t="s">
        <v>85</v>
      </c>
      <c r="BW6" s="29" t="s">
        <v>87</v>
      </c>
      <c r="BX6" s="29" t="s">
        <v>86</v>
      </c>
    </row>
    <row r="7" spans="1:76" ht="15">
      <c r="A7" s="27" t="s">
        <v>2</v>
      </c>
      <c r="B7" s="28">
        <v>17.5</v>
      </c>
      <c r="C7" s="28">
        <v>19.4</v>
      </c>
      <c r="D7" s="28">
        <v>63.2</v>
      </c>
      <c r="E7" s="28">
        <v>10.18266</v>
      </c>
      <c r="F7" s="28">
        <v>26.550629999999998</v>
      </c>
      <c r="G7" s="28">
        <v>63.26671</v>
      </c>
      <c r="H7" s="28">
        <v>8.969389999999999</v>
      </c>
      <c r="I7" s="28">
        <v>38.83078</v>
      </c>
      <c r="J7" s="28">
        <v>52.199830000000006</v>
      </c>
      <c r="K7" s="28">
        <v>41.44975</v>
      </c>
      <c r="L7" s="28">
        <v>22.71</v>
      </c>
      <c r="M7" s="28">
        <v>35.840250000000005</v>
      </c>
      <c r="N7" s="28">
        <v>37.72202</v>
      </c>
      <c r="O7" s="28">
        <v>22.56291</v>
      </c>
      <c r="P7" s="28">
        <v>39.71508</v>
      </c>
      <c r="Q7" s="28">
        <v>10.28723</v>
      </c>
      <c r="R7" s="28">
        <v>36.29278</v>
      </c>
      <c r="S7" s="28">
        <v>53.41999</v>
      </c>
      <c r="T7" s="28">
        <v>10.85203</v>
      </c>
      <c r="U7" s="28">
        <v>32.703070000000004</v>
      </c>
      <c r="V7" s="28">
        <v>56.4449</v>
      </c>
      <c r="W7" s="28">
        <v>7.1894</v>
      </c>
      <c r="X7" s="28">
        <v>31.893500000000003</v>
      </c>
      <c r="Y7" s="28">
        <v>60.917100000000005</v>
      </c>
      <c r="Z7" s="28">
        <v>14.95881</v>
      </c>
      <c r="AA7" s="28">
        <v>39.92255</v>
      </c>
      <c r="AB7" s="28">
        <v>45.11865</v>
      </c>
      <c r="AC7" s="28">
        <v>19.06614</v>
      </c>
      <c r="AD7" s="28">
        <v>34.315</v>
      </c>
      <c r="AE7" s="28">
        <v>46.61886</v>
      </c>
      <c r="AF7" s="28">
        <v>26.95072</v>
      </c>
      <c r="AG7" s="28">
        <v>26.37469</v>
      </c>
      <c r="AH7" s="28">
        <v>46.67459</v>
      </c>
      <c r="AI7" s="28">
        <v>49.94941</v>
      </c>
      <c r="AJ7" s="28">
        <v>22.426270000000002</v>
      </c>
      <c r="AK7" s="28">
        <v>27.62432</v>
      </c>
      <c r="AL7" s="28">
        <v>27.63292</v>
      </c>
      <c r="AM7" s="28">
        <v>39.953</v>
      </c>
      <c r="AN7" s="28">
        <v>32.41407</v>
      </c>
      <c r="AO7" s="28">
        <v>26.560519999999997</v>
      </c>
      <c r="AP7" s="28">
        <v>34.11942</v>
      </c>
      <c r="AQ7" s="28">
        <v>39.32006</v>
      </c>
      <c r="AR7" s="28">
        <v>33.00712</v>
      </c>
      <c r="AS7" s="28">
        <v>21.93993</v>
      </c>
      <c r="AT7" s="28">
        <v>45.05295</v>
      </c>
      <c r="AU7" s="28">
        <v>24.37216</v>
      </c>
      <c r="AV7" s="28">
        <v>55.41479</v>
      </c>
      <c r="AW7" s="28">
        <v>20.21305</v>
      </c>
      <c r="AX7" s="28">
        <v>48.1748</v>
      </c>
      <c r="AY7" s="28">
        <v>21.149160000000002</v>
      </c>
      <c r="AZ7" s="28">
        <v>30.67604</v>
      </c>
      <c r="BA7" s="28">
        <v>19.05247</v>
      </c>
      <c r="BB7" s="28">
        <v>31.619950000000003</v>
      </c>
      <c r="BC7" s="28">
        <v>49.32758</v>
      </c>
      <c r="BD7" s="28">
        <v>27.44042</v>
      </c>
      <c r="BE7" s="28">
        <v>43.64965</v>
      </c>
      <c r="BF7" s="28">
        <v>28.90993</v>
      </c>
      <c r="BG7" s="23">
        <v>20.588729999999998</v>
      </c>
      <c r="BH7" s="23">
        <v>32.39026</v>
      </c>
      <c r="BI7" s="23">
        <v>47.021010000000004</v>
      </c>
      <c r="BJ7" s="23">
        <v>19.72961</v>
      </c>
      <c r="BK7" s="23">
        <v>44.08397</v>
      </c>
      <c r="BL7" s="23">
        <v>36.186420000000005</v>
      </c>
      <c r="BM7" s="23">
        <v>40.73111</v>
      </c>
      <c r="BN7" s="23">
        <v>17.39265</v>
      </c>
      <c r="BO7" s="23">
        <v>41.876239999999996</v>
      </c>
      <c r="BP7" s="23">
        <v>39.32765</v>
      </c>
      <c r="BQ7" s="23">
        <v>17.86091</v>
      </c>
      <c r="BR7" s="23">
        <v>42.81144</v>
      </c>
      <c r="BS7" s="23">
        <v>46.31975</v>
      </c>
      <c r="BT7" s="23">
        <v>16.02026</v>
      </c>
      <c r="BU7" s="23">
        <v>37.65999</v>
      </c>
      <c r="BV7" s="23">
        <v>47.40197</v>
      </c>
      <c r="BW7" s="23">
        <v>20.99567</v>
      </c>
      <c r="BX7" s="23">
        <v>31.60236</v>
      </c>
    </row>
    <row r="8" spans="1:76" ht="15">
      <c r="A8" s="27" t="s">
        <v>4</v>
      </c>
      <c r="B8" s="28">
        <v>30.1</v>
      </c>
      <c r="C8" s="28">
        <v>22.3</v>
      </c>
      <c r="D8" s="28">
        <v>47.6</v>
      </c>
      <c r="E8" s="28">
        <v>20.538120000000003</v>
      </c>
      <c r="F8" s="28">
        <v>27.10967</v>
      </c>
      <c r="G8" s="28">
        <v>52.35221</v>
      </c>
      <c r="H8" s="28">
        <v>15.50865</v>
      </c>
      <c r="I8" s="28">
        <v>31.73843</v>
      </c>
      <c r="J8" s="28">
        <v>52.75292</v>
      </c>
      <c r="K8" s="28">
        <v>49.3294</v>
      </c>
      <c r="L8" s="28">
        <v>18.07624</v>
      </c>
      <c r="M8" s="28">
        <v>32.59436</v>
      </c>
      <c r="N8" s="28">
        <v>36.767250000000004</v>
      </c>
      <c r="O8" s="28">
        <v>38.76562</v>
      </c>
      <c r="P8" s="28">
        <v>24.46713</v>
      </c>
      <c r="Q8" s="28">
        <v>27.120119999999996</v>
      </c>
      <c r="R8" s="28">
        <v>27.988259999999997</v>
      </c>
      <c r="S8" s="28">
        <v>44.891619999999996</v>
      </c>
      <c r="T8" s="28">
        <v>22.39114</v>
      </c>
      <c r="U8" s="28">
        <v>31.540770000000002</v>
      </c>
      <c r="V8" s="28">
        <v>46.06809</v>
      </c>
      <c r="W8" s="28">
        <v>12.05733</v>
      </c>
      <c r="X8" s="28">
        <v>29.79738</v>
      </c>
      <c r="Y8" s="28">
        <v>58.1453</v>
      </c>
      <c r="Z8" s="28">
        <v>21.26947</v>
      </c>
      <c r="AA8" s="28">
        <v>19.0775</v>
      </c>
      <c r="AB8" s="28">
        <v>59.653029999999994</v>
      </c>
      <c r="AC8" s="28">
        <v>19.90883</v>
      </c>
      <c r="AD8" s="28">
        <v>36.69472</v>
      </c>
      <c r="AE8" s="28">
        <v>43.396449999999994</v>
      </c>
      <c r="AF8" s="28">
        <v>31.69769</v>
      </c>
      <c r="AG8" s="28">
        <v>37.53282</v>
      </c>
      <c r="AH8" s="28">
        <v>30.769479999999998</v>
      </c>
      <c r="AI8" s="28">
        <v>45.44941</v>
      </c>
      <c r="AJ8" s="28">
        <v>27.766560000000002</v>
      </c>
      <c r="AK8" s="28">
        <v>26.784029999999998</v>
      </c>
      <c r="AL8" s="28">
        <v>50.35035</v>
      </c>
      <c r="AM8" s="28">
        <v>22.72926</v>
      </c>
      <c r="AN8" s="28">
        <v>26.92039</v>
      </c>
      <c r="AO8" s="28">
        <v>31.41752</v>
      </c>
      <c r="AP8" s="28">
        <v>37.61257</v>
      </c>
      <c r="AQ8" s="28">
        <v>30.96991</v>
      </c>
      <c r="AR8" s="28">
        <v>40.907320000000006</v>
      </c>
      <c r="AS8" s="28">
        <v>22.57293</v>
      </c>
      <c r="AT8" s="28">
        <v>36.51975</v>
      </c>
      <c r="AU8" s="28">
        <v>39.68407</v>
      </c>
      <c r="AV8" s="28">
        <v>33.03257</v>
      </c>
      <c r="AW8" s="28">
        <v>27.28337</v>
      </c>
      <c r="AX8" s="28">
        <v>34.62285</v>
      </c>
      <c r="AY8" s="28">
        <v>31.054850000000002</v>
      </c>
      <c r="AZ8" s="28">
        <v>34.32229</v>
      </c>
      <c r="BA8" s="28">
        <v>32.531929999999996</v>
      </c>
      <c r="BB8" s="28">
        <v>32.2746</v>
      </c>
      <c r="BC8" s="28">
        <v>35.19347</v>
      </c>
      <c r="BD8" s="28">
        <v>15.41689</v>
      </c>
      <c r="BE8" s="28">
        <v>35.5265</v>
      </c>
      <c r="BF8" s="28">
        <v>49.05661</v>
      </c>
      <c r="BG8" s="23">
        <v>11.431040000000001</v>
      </c>
      <c r="BH8" s="23">
        <v>34.704449999999994</v>
      </c>
      <c r="BI8" s="23">
        <v>53.864509999999996</v>
      </c>
      <c r="BJ8" s="23">
        <v>25.95623</v>
      </c>
      <c r="BK8" s="23">
        <v>35.04381</v>
      </c>
      <c r="BL8" s="23">
        <v>38.99996</v>
      </c>
      <c r="BM8" s="23">
        <v>47.73583</v>
      </c>
      <c r="BN8" s="23">
        <v>30.2934</v>
      </c>
      <c r="BO8" s="23">
        <v>21.97078</v>
      </c>
      <c r="BP8" s="23">
        <v>55.35499</v>
      </c>
      <c r="BQ8" s="23">
        <v>22.209989999999998</v>
      </c>
      <c r="BR8" s="23">
        <v>22.43502</v>
      </c>
      <c r="BS8" s="23">
        <v>66.3107</v>
      </c>
      <c r="BT8" s="23">
        <v>14.88335</v>
      </c>
      <c r="BU8" s="23">
        <v>18.80594</v>
      </c>
      <c r="BV8" s="23">
        <v>56.18504</v>
      </c>
      <c r="BW8" s="23">
        <v>20.95879</v>
      </c>
      <c r="BX8" s="23">
        <v>22.856170000000002</v>
      </c>
    </row>
    <row r="9" spans="1:76" ht="15">
      <c r="A9" s="27" t="s">
        <v>8</v>
      </c>
      <c r="B9" s="28">
        <v>37</v>
      </c>
      <c r="C9" s="28">
        <v>23.5</v>
      </c>
      <c r="D9" s="28">
        <v>39.5</v>
      </c>
      <c r="E9" s="28">
        <v>20.30226</v>
      </c>
      <c r="F9" s="28">
        <v>44.87935</v>
      </c>
      <c r="G9" s="28">
        <v>34.81839</v>
      </c>
      <c r="H9" s="28">
        <v>38.542229999999996</v>
      </c>
      <c r="I9" s="28">
        <v>15.223120000000002</v>
      </c>
      <c r="J9" s="28">
        <v>46.23465</v>
      </c>
      <c r="K9" s="28">
        <v>24.78175</v>
      </c>
      <c r="L9" s="28">
        <v>38.57515</v>
      </c>
      <c r="M9" s="28">
        <v>36.643100000000004</v>
      </c>
      <c r="N9" s="28">
        <v>18.946959999999997</v>
      </c>
      <c r="O9" s="28">
        <v>40.739039999999996</v>
      </c>
      <c r="P9" s="28">
        <v>40.31399</v>
      </c>
      <c r="Q9" s="28">
        <v>8.744309999999999</v>
      </c>
      <c r="R9" s="28">
        <v>26.23293</v>
      </c>
      <c r="S9" s="28">
        <v>65.02276</v>
      </c>
      <c r="T9" s="28">
        <v>9.63735</v>
      </c>
      <c r="U9" s="28">
        <v>10.56473</v>
      </c>
      <c r="V9" s="28">
        <v>79.79792</v>
      </c>
      <c r="W9" s="28">
        <v>0</v>
      </c>
      <c r="X9" s="28">
        <v>42.73406</v>
      </c>
      <c r="Y9" s="28">
        <v>57.26594</v>
      </c>
      <c r="Z9" s="28">
        <v>24.83756</v>
      </c>
      <c r="AA9" s="28">
        <v>10.93683</v>
      </c>
      <c r="AB9" s="28">
        <v>64.22561</v>
      </c>
      <c r="AC9" s="28">
        <v>10.16687</v>
      </c>
      <c r="AD9" s="28">
        <v>31.06878</v>
      </c>
      <c r="AE9" s="28">
        <v>58.76435</v>
      </c>
      <c r="AF9" s="28">
        <v>16.339409999999997</v>
      </c>
      <c r="AG9" s="28">
        <v>26.54063</v>
      </c>
      <c r="AH9" s="28">
        <v>57.119960000000006</v>
      </c>
      <c r="AI9" s="28">
        <v>59.15362</v>
      </c>
      <c r="AJ9" s="28">
        <v>26.72095</v>
      </c>
      <c r="AK9" s="28">
        <v>14.12543</v>
      </c>
      <c r="AL9" s="28">
        <v>34.347539999999995</v>
      </c>
      <c r="AM9" s="28">
        <v>28.9421</v>
      </c>
      <c r="AN9" s="28">
        <v>36.710359999999994</v>
      </c>
      <c r="AO9" s="28">
        <v>39.159060000000004</v>
      </c>
      <c r="AP9" s="28">
        <v>39.71434</v>
      </c>
      <c r="AQ9" s="28">
        <v>21.1266</v>
      </c>
      <c r="AR9" s="28">
        <v>24.30947</v>
      </c>
      <c r="AS9" s="28">
        <v>45.62498</v>
      </c>
      <c r="AT9" s="28">
        <v>30.06555</v>
      </c>
      <c r="AU9" s="28">
        <v>26.45905</v>
      </c>
      <c r="AV9" s="28">
        <v>47.0733</v>
      </c>
      <c r="AW9" s="28">
        <v>26.46764</v>
      </c>
      <c r="AX9" s="28">
        <v>50.489450000000005</v>
      </c>
      <c r="AY9" s="28">
        <v>29.06804</v>
      </c>
      <c r="AZ9" s="28">
        <v>20.44251</v>
      </c>
      <c r="BA9" s="28">
        <v>23.294790000000003</v>
      </c>
      <c r="BB9" s="28">
        <v>31.52818</v>
      </c>
      <c r="BC9" s="28">
        <v>45.17703</v>
      </c>
      <c r="BD9" s="28">
        <v>25.259140000000002</v>
      </c>
      <c r="BE9" s="28">
        <v>28.17055</v>
      </c>
      <c r="BF9" s="28">
        <v>46.570299999999996</v>
      </c>
      <c r="BG9" s="23">
        <v>18.23139</v>
      </c>
      <c r="BH9" s="23">
        <v>35.68137</v>
      </c>
      <c r="BI9" s="23">
        <v>46.08724</v>
      </c>
      <c r="BJ9" s="23">
        <v>23.95455</v>
      </c>
      <c r="BK9" s="23">
        <v>34.855599999999995</v>
      </c>
      <c r="BL9" s="23">
        <v>41.18986</v>
      </c>
      <c r="BM9" s="23">
        <v>28.9149</v>
      </c>
      <c r="BN9" s="23">
        <v>29.85946</v>
      </c>
      <c r="BO9" s="23">
        <v>41.22563</v>
      </c>
      <c r="BP9" s="23">
        <v>38.08713</v>
      </c>
      <c r="BQ9" s="23">
        <v>28.08484</v>
      </c>
      <c r="BR9" s="23">
        <v>33.82803</v>
      </c>
      <c r="BS9" s="23">
        <v>63.41701</v>
      </c>
      <c r="BT9" s="23">
        <v>10.16687</v>
      </c>
      <c r="BU9" s="23">
        <v>26.41612</v>
      </c>
      <c r="BV9" s="23">
        <v>33.67061</v>
      </c>
      <c r="BW9" s="23">
        <v>32.730340000000005</v>
      </c>
      <c r="BX9" s="23">
        <v>33.599050000000005</v>
      </c>
    </row>
    <row r="10" spans="1:76" ht="15">
      <c r="A10" s="27" t="s">
        <v>83</v>
      </c>
      <c r="B10" s="28">
        <v>40.5</v>
      </c>
      <c r="C10" s="28">
        <v>23.1</v>
      </c>
      <c r="D10" s="28">
        <v>36.5</v>
      </c>
      <c r="E10" s="28">
        <v>15.93067</v>
      </c>
      <c r="F10" s="28">
        <v>36.20623</v>
      </c>
      <c r="G10" s="28">
        <v>47.863099999999996</v>
      </c>
      <c r="H10" s="28">
        <v>32.56593</v>
      </c>
      <c r="I10" s="28">
        <v>15.8396</v>
      </c>
      <c r="J10" s="28">
        <v>51.59447</v>
      </c>
      <c r="K10" s="28">
        <v>24.3575</v>
      </c>
      <c r="L10" s="28">
        <v>37.10524</v>
      </c>
      <c r="M10" s="28">
        <v>38.53726</v>
      </c>
      <c r="N10" s="28">
        <v>33.28823</v>
      </c>
      <c r="O10" s="28">
        <v>13.685</v>
      </c>
      <c r="P10" s="28">
        <v>53.02677</v>
      </c>
      <c r="Q10" s="28">
        <v>7.7211</v>
      </c>
      <c r="R10" s="28">
        <v>31.49335</v>
      </c>
      <c r="S10" s="28">
        <v>60.785560000000004</v>
      </c>
      <c r="T10" s="28">
        <v>5.30328</v>
      </c>
      <c r="U10" s="28">
        <v>25.26565</v>
      </c>
      <c r="V10" s="28">
        <v>69.43106999999999</v>
      </c>
      <c r="W10" s="28">
        <v>4.39399</v>
      </c>
      <c r="X10" s="28">
        <v>22.77902</v>
      </c>
      <c r="Y10" s="28">
        <v>72.82699000000001</v>
      </c>
      <c r="Z10" s="28">
        <v>24.75205</v>
      </c>
      <c r="AA10" s="28">
        <v>16.77687</v>
      </c>
      <c r="AB10" s="28">
        <v>58.47108</v>
      </c>
      <c r="AC10" s="28">
        <v>27.57613</v>
      </c>
      <c r="AD10" s="28">
        <v>34.85957</v>
      </c>
      <c r="AE10" s="28">
        <v>37.56431</v>
      </c>
      <c r="AF10" s="28">
        <v>31.244680000000002</v>
      </c>
      <c r="AG10" s="28">
        <v>26.900940000000002</v>
      </c>
      <c r="AH10" s="28">
        <v>41.85438</v>
      </c>
      <c r="AI10" s="28">
        <v>43.30638</v>
      </c>
      <c r="AJ10" s="28">
        <v>33.80982</v>
      </c>
      <c r="AK10" s="28">
        <v>22.8838</v>
      </c>
      <c r="AL10" s="28">
        <v>43.46854</v>
      </c>
      <c r="AM10" s="28">
        <v>40.356120000000004</v>
      </c>
      <c r="AN10" s="28">
        <v>16.17534</v>
      </c>
      <c r="AO10" s="28">
        <v>27.497329999999998</v>
      </c>
      <c r="AP10" s="28">
        <v>32.37494</v>
      </c>
      <c r="AQ10" s="28">
        <v>40.12773</v>
      </c>
      <c r="AR10" s="28">
        <v>30.44445</v>
      </c>
      <c r="AS10" s="28">
        <v>32.51911</v>
      </c>
      <c r="AT10" s="28">
        <v>37.036429999999996</v>
      </c>
      <c r="AU10" s="28">
        <v>18.28283</v>
      </c>
      <c r="AV10" s="28">
        <v>48.45064</v>
      </c>
      <c r="AW10" s="28">
        <v>33.26653</v>
      </c>
      <c r="AX10" s="28">
        <v>25.619370000000004</v>
      </c>
      <c r="AY10" s="28">
        <v>45.10383</v>
      </c>
      <c r="AZ10" s="28">
        <v>29.276790000000002</v>
      </c>
      <c r="BA10" s="28">
        <v>32.53995</v>
      </c>
      <c r="BB10" s="28">
        <v>28.490270000000002</v>
      </c>
      <c r="BC10" s="28">
        <v>38.96978</v>
      </c>
      <c r="BD10" s="28">
        <v>20.26809</v>
      </c>
      <c r="BE10" s="28">
        <v>39.51452</v>
      </c>
      <c r="BF10" s="28">
        <v>40.217389999999995</v>
      </c>
      <c r="BG10" s="23">
        <v>5.00522</v>
      </c>
      <c r="BH10" s="23">
        <v>31.70604</v>
      </c>
      <c r="BI10" s="23">
        <v>63.28874</v>
      </c>
      <c r="BJ10" s="23">
        <v>37.56288</v>
      </c>
      <c r="BK10" s="23">
        <v>29.663919999999997</v>
      </c>
      <c r="BL10" s="23">
        <v>32.7732</v>
      </c>
      <c r="BM10" s="23">
        <v>30.285149999999998</v>
      </c>
      <c r="BN10" s="23">
        <v>40.9665</v>
      </c>
      <c r="BO10" s="23">
        <v>28.748350000000002</v>
      </c>
      <c r="BP10" s="23">
        <v>63.81033000000001</v>
      </c>
      <c r="BQ10" s="23">
        <v>22.16265</v>
      </c>
      <c r="BR10" s="23">
        <v>14.02702</v>
      </c>
      <c r="BS10" s="23">
        <v>59.80518</v>
      </c>
      <c r="BT10" s="23">
        <v>16.53106</v>
      </c>
      <c r="BU10" s="23">
        <v>23.66376</v>
      </c>
      <c r="BV10" s="23">
        <v>37.11808</v>
      </c>
      <c r="BW10" s="23">
        <v>38.20266</v>
      </c>
      <c r="BX10" s="23">
        <v>24.67925</v>
      </c>
    </row>
    <row r="11" spans="1:86" ht="15">
      <c r="A11" s="27" t="s">
        <v>11</v>
      </c>
      <c r="B11" s="28">
        <v>29.8</v>
      </c>
      <c r="C11" s="28">
        <v>37.7</v>
      </c>
      <c r="D11" s="28">
        <v>32.6</v>
      </c>
      <c r="E11" s="28">
        <v>22.961409999999997</v>
      </c>
      <c r="F11" s="28">
        <v>18.564790000000002</v>
      </c>
      <c r="G11" s="28">
        <v>58.4738</v>
      </c>
      <c r="H11" s="28">
        <v>16.02828</v>
      </c>
      <c r="I11" s="28">
        <v>34.09931</v>
      </c>
      <c r="J11" s="28">
        <v>49.87242</v>
      </c>
      <c r="K11" s="28">
        <v>31.287409999999998</v>
      </c>
      <c r="L11" s="28">
        <v>22.38445</v>
      </c>
      <c r="M11" s="28">
        <v>46.32814</v>
      </c>
      <c r="N11" s="28">
        <v>29.04913</v>
      </c>
      <c r="O11" s="28">
        <v>29.98984</v>
      </c>
      <c r="P11" s="28">
        <v>40.96103</v>
      </c>
      <c r="Q11" s="28">
        <v>10.930299999999999</v>
      </c>
      <c r="R11" s="28">
        <v>32.58607</v>
      </c>
      <c r="S11" s="28">
        <v>56.48363</v>
      </c>
      <c r="T11" s="28">
        <v>16.14931</v>
      </c>
      <c r="U11" s="28">
        <v>31.611280000000004</v>
      </c>
      <c r="V11" s="28">
        <v>52.23941</v>
      </c>
      <c r="W11" s="28">
        <v>9.79889</v>
      </c>
      <c r="X11" s="28">
        <v>23.51329</v>
      </c>
      <c r="Y11" s="28">
        <v>66.68782</v>
      </c>
      <c r="Z11" s="28">
        <v>15.89347</v>
      </c>
      <c r="AA11" s="28">
        <v>22.87457</v>
      </c>
      <c r="AB11" s="28">
        <v>61.231970000000004</v>
      </c>
      <c r="AC11" s="28">
        <v>20.67456</v>
      </c>
      <c r="AD11" s="28">
        <v>40.21142</v>
      </c>
      <c r="AE11" s="28">
        <v>39.11401</v>
      </c>
      <c r="AF11" s="28">
        <v>10.772310000000001</v>
      </c>
      <c r="AG11" s="28">
        <v>37.896</v>
      </c>
      <c r="AH11" s="28">
        <v>51.331689999999995</v>
      </c>
      <c r="AI11" s="28">
        <v>35.72422</v>
      </c>
      <c r="AJ11" s="28">
        <v>33.17928</v>
      </c>
      <c r="AK11" s="28">
        <v>31.0965</v>
      </c>
      <c r="AL11" s="28">
        <v>26.42254</v>
      </c>
      <c r="AM11" s="28">
        <v>34.87924</v>
      </c>
      <c r="AN11" s="28">
        <v>38.69822</v>
      </c>
      <c r="AO11" s="28">
        <v>35.9012</v>
      </c>
      <c r="AP11" s="28">
        <v>38.36611</v>
      </c>
      <c r="AQ11" s="28">
        <v>25.73269</v>
      </c>
      <c r="AR11" s="28">
        <v>36.48156</v>
      </c>
      <c r="AS11" s="28">
        <v>34.26121</v>
      </c>
      <c r="AT11" s="28">
        <v>29.25723</v>
      </c>
      <c r="AU11" s="28">
        <v>31.886429999999997</v>
      </c>
      <c r="AV11" s="28">
        <v>38.183260000000004</v>
      </c>
      <c r="AW11" s="28">
        <v>29.93031</v>
      </c>
      <c r="AX11" s="28">
        <v>30.68073</v>
      </c>
      <c r="AY11" s="28">
        <v>23.614060000000002</v>
      </c>
      <c r="AZ11" s="28">
        <v>45.705220000000004</v>
      </c>
      <c r="BA11" s="28">
        <v>16.277459999999998</v>
      </c>
      <c r="BB11" s="28">
        <v>35.917860000000005</v>
      </c>
      <c r="BC11" s="28">
        <v>47.80468</v>
      </c>
      <c r="BD11" s="28">
        <v>25.95109</v>
      </c>
      <c r="BE11" s="28">
        <v>34.57319</v>
      </c>
      <c r="BF11" s="28">
        <v>39.475719999999995</v>
      </c>
      <c r="BG11" s="23">
        <v>22.99764</v>
      </c>
      <c r="BH11" s="23">
        <v>28.42179</v>
      </c>
      <c r="BI11" s="23">
        <v>48.58057</v>
      </c>
      <c r="BJ11" s="23">
        <v>25.671319999999998</v>
      </c>
      <c r="BK11" s="23">
        <v>29.2128</v>
      </c>
      <c r="BL11" s="23">
        <v>45.11587</v>
      </c>
      <c r="BM11" s="23">
        <v>39.91115</v>
      </c>
      <c r="BN11" s="23">
        <v>27.110659999999996</v>
      </c>
      <c r="BO11" s="23">
        <v>32.978190000000005</v>
      </c>
      <c r="BP11" s="23">
        <v>57.13120000000001</v>
      </c>
      <c r="BQ11" s="23">
        <v>15.192459999999999</v>
      </c>
      <c r="BR11" s="23">
        <v>27.67635</v>
      </c>
      <c r="BS11" s="23">
        <v>44.86775</v>
      </c>
      <c r="BT11" s="23">
        <v>21.16645</v>
      </c>
      <c r="BU11" s="23">
        <v>33.96579</v>
      </c>
      <c r="BV11" s="23">
        <v>35.108830000000005</v>
      </c>
      <c r="BW11" s="23">
        <v>34.3878</v>
      </c>
      <c r="BX11" s="23">
        <v>30.50336</v>
      </c>
      <c r="BY11" s="24"/>
      <c r="BZ11" s="24"/>
      <c r="CA11" s="24"/>
      <c r="CB11" s="24"/>
      <c r="CC11" s="24"/>
      <c r="CD11" s="24"/>
      <c r="CE11" s="24"/>
      <c r="CF11" s="24"/>
      <c r="CG11" s="38"/>
      <c r="CH11" s="24"/>
    </row>
    <row r="12" spans="1:86" ht="15">
      <c r="A12" s="27" t="s">
        <v>15</v>
      </c>
      <c r="B12" s="28">
        <v>24</v>
      </c>
      <c r="C12" s="28">
        <v>26.9</v>
      </c>
      <c r="D12" s="28">
        <v>49.1</v>
      </c>
      <c r="E12" s="28">
        <v>23.91883</v>
      </c>
      <c r="F12" s="28">
        <v>25.10614</v>
      </c>
      <c r="G12" s="28">
        <v>50.97503</v>
      </c>
      <c r="H12" s="28">
        <v>17.12103</v>
      </c>
      <c r="I12" s="28">
        <v>44.73259</v>
      </c>
      <c r="J12" s="28">
        <v>38.14638</v>
      </c>
      <c r="K12" s="28">
        <v>36.727149999999995</v>
      </c>
      <c r="L12" s="28">
        <v>27.14142</v>
      </c>
      <c r="M12" s="28">
        <v>36.131429999999995</v>
      </c>
      <c r="N12" s="28">
        <v>33.63252</v>
      </c>
      <c r="O12" s="28">
        <v>28.016219999999997</v>
      </c>
      <c r="P12" s="28">
        <v>38.351259999999996</v>
      </c>
      <c r="Q12" s="28">
        <v>20.84501</v>
      </c>
      <c r="R12" s="28">
        <v>31.73288</v>
      </c>
      <c r="S12" s="28">
        <v>47.42212</v>
      </c>
      <c r="T12" s="28">
        <v>14.111009999999998</v>
      </c>
      <c r="U12" s="28">
        <v>27.739459999999998</v>
      </c>
      <c r="V12" s="28">
        <v>58.14954</v>
      </c>
      <c r="W12" s="28">
        <v>6.56436</v>
      </c>
      <c r="X12" s="28">
        <v>31.00152</v>
      </c>
      <c r="Y12" s="28">
        <v>62.434129999999996</v>
      </c>
      <c r="Z12" s="28">
        <v>9.23194</v>
      </c>
      <c r="AA12" s="28">
        <v>39.55766</v>
      </c>
      <c r="AB12" s="28">
        <v>51.210409999999996</v>
      </c>
      <c r="AC12" s="28">
        <v>18.38507</v>
      </c>
      <c r="AD12" s="28">
        <v>35.3116</v>
      </c>
      <c r="AE12" s="28">
        <v>46.303329999999995</v>
      </c>
      <c r="AF12" s="28">
        <v>19.999</v>
      </c>
      <c r="AG12" s="28">
        <v>37.32347</v>
      </c>
      <c r="AH12" s="28">
        <v>42.677530000000004</v>
      </c>
      <c r="AI12" s="28">
        <v>31.43983</v>
      </c>
      <c r="AJ12" s="28">
        <v>24.78157</v>
      </c>
      <c r="AK12" s="28">
        <v>43.7786</v>
      </c>
      <c r="AL12" s="28">
        <v>23.617340000000002</v>
      </c>
      <c r="AM12" s="28">
        <v>39.850210000000004</v>
      </c>
      <c r="AN12" s="28">
        <v>36.53244</v>
      </c>
      <c r="AO12" s="28">
        <v>29.459619999999997</v>
      </c>
      <c r="AP12" s="28">
        <v>36.916149999999995</v>
      </c>
      <c r="AQ12" s="28">
        <v>33.62423</v>
      </c>
      <c r="AR12" s="28">
        <v>21.03517</v>
      </c>
      <c r="AS12" s="28">
        <v>47.692449999999994</v>
      </c>
      <c r="AT12" s="28">
        <v>31.27238</v>
      </c>
      <c r="AU12" s="28">
        <v>31.31763</v>
      </c>
      <c r="AV12" s="28">
        <v>30.06599</v>
      </c>
      <c r="AW12" s="28">
        <v>38.61638</v>
      </c>
      <c r="AX12" s="28">
        <v>43.586589999999994</v>
      </c>
      <c r="AY12" s="28">
        <v>35.661120000000004</v>
      </c>
      <c r="AZ12" s="28">
        <v>20.7523</v>
      </c>
      <c r="BA12" s="28">
        <v>29.96433</v>
      </c>
      <c r="BB12" s="28">
        <v>32.09372</v>
      </c>
      <c r="BC12" s="28">
        <v>37.941950000000006</v>
      </c>
      <c r="BD12" s="28">
        <v>23.39976</v>
      </c>
      <c r="BE12" s="28">
        <v>39.18839</v>
      </c>
      <c r="BF12" s="28">
        <v>37.41185</v>
      </c>
      <c r="BG12" s="23">
        <v>10.44678</v>
      </c>
      <c r="BH12" s="23">
        <v>46.497139999999995</v>
      </c>
      <c r="BI12" s="23">
        <v>43.05608</v>
      </c>
      <c r="BJ12" s="23">
        <v>17.727719999999998</v>
      </c>
      <c r="BK12" s="23">
        <v>36.03652</v>
      </c>
      <c r="BL12" s="23">
        <v>46.23576</v>
      </c>
      <c r="BM12" s="23">
        <v>20.0047</v>
      </c>
      <c r="BN12" s="23">
        <v>37.66325</v>
      </c>
      <c r="BO12" s="23">
        <v>42.33204</v>
      </c>
      <c r="BP12" s="23">
        <v>50.941829999999996</v>
      </c>
      <c r="BQ12" s="23">
        <v>25.64208</v>
      </c>
      <c r="BR12" s="23">
        <v>23.41609</v>
      </c>
      <c r="BS12" s="23">
        <v>53.41730999999999</v>
      </c>
      <c r="BT12" s="23">
        <v>24.94705</v>
      </c>
      <c r="BU12" s="23">
        <v>21.635640000000002</v>
      </c>
      <c r="BV12" s="23">
        <v>35.31418</v>
      </c>
      <c r="BW12" s="23">
        <v>31.930419999999998</v>
      </c>
      <c r="BX12" s="23">
        <v>32.7554</v>
      </c>
      <c r="BY12" s="28"/>
      <c r="BZ12" s="28"/>
      <c r="CC12" s="28"/>
      <c r="CD12" s="28"/>
      <c r="CE12" s="28"/>
      <c r="CF12" s="28"/>
      <c r="CG12" s="28"/>
      <c r="CH12" s="28"/>
    </row>
    <row r="13" spans="1:76" ht="15">
      <c r="A13" s="27" t="s">
        <v>18</v>
      </c>
      <c r="B13" s="28">
        <v>17</v>
      </c>
      <c r="C13" s="28">
        <v>22.9</v>
      </c>
      <c r="D13" s="28">
        <v>60.1</v>
      </c>
      <c r="E13" s="28">
        <v>13.563410000000001</v>
      </c>
      <c r="F13" s="28">
        <v>22.477449999999997</v>
      </c>
      <c r="G13" s="28">
        <v>63.959140000000005</v>
      </c>
      <c r="H13" s="28">
        <v>28.224729999999997</v>
      </c>
      <c r="I13" s="28">
        <v>38.0905</v>
      </c>
      <c r="J13" s="28">
        <v>33.68477</v>
      </c>
      <c r="K13" s="28">
        <v>44.86828</v>
      </c>
      <c r="L13" s="28">
        <v>26.812780000000004</v>
      </c>
      <c r="M13" s="28">
        <v>28.318939999999998</v>
      </c>
      <c r="N13" s="28">
        <v>43.47594</v>
      </c>
      <c r="O13" s="28">
        <v>24.643880000000003</v>
      </c>
      <c r="P13" s="28">
        <v>31.880180000000003</v>
      </c>
      <c r="Q13" s="28">
        <v>20.884900000000002</v>
      </c>
      <c r="R13" s="28">
        <v>32.844390000000004</v>
      </c>
      <c r="S13" s="28">
        <v>46.27071</v>
      </c>
      <c r="T13" s="28">
        <v>11.556370000000001</v>
      </c>
      <c r="U13" s="28">
        <v>26.16038</v>
      </c>
      <c r="V13" s="28">
        <v>62.28325</v>
      </c>
      <c r="W13" s="28">
        <v>7.9578999999999995</v>
      </c>
      <c r="X13" s="28">
        <v>34.20058</v>
      </c>
      <c r="Y13" s="28">
        <v>57.84153</v>
      </c>
      <c r="Z13" s="28">
        <v>10.63477</v>
      </c>
      <c r="AA13" s="28">
        <v>38.316109999999995</v>
      </c>
      <c r="AB13" s="28">
        <v>51.04911</v>
      </c>
      <c r="AC13" s="28">
        <v>15.294559999999999</v>
      </c>
      <c r="AD13" s="28">
        <v>35.24065</v>
      </c>
      <c r="AE13" s="28">
        <v>49.46479</v>
      </c>
      <c r="AF13" s="28">
        <v>21.45553</v>
      </c>
      <c r="AG13" s="28">
        <v>28.98579</v>
      </c>
      <c r="AH13" s="28">
        <v>49.55868</v>
      </c>
      <c r="AI13" s="28">
        <v>27.46343</v>
      </c>
      <c r="AJ13" s="28">
        <v>27.38782</v>
      </c>
      <c r="AK13" s="28">
        <v>45.14875</v>
      </c>
      <c r="AL13" s="28">
        <v>19.48081</v>
      </c>
      <c r="AM13" s="28">
        <v>28.27843</v>
      </c>
      <c r="AN13" s="28">
        <v>52.240759999999995</v>
      </c>
      <c r="AO13" s="28">
        <v>22.38398</v>
      </c>
      <c r="AP13" s="28">
        <v>33.79084</v>
      </c>
      <c r="AQ13" s="28">
        <v>43.82517</v>
      </c>
      <c r="AR13" s="28">
        <v>26.4125</v>
      </c>
      <c r="AS13" s="28">
        <v>43.250280000000004</v>
      </c>
      <c r="AT13" s="28">
        <v>30.337229999999998</v>
      </c>
      <c r="AU13" s="28">
        <v>41.92379</v>
      </c>
      <c r="AV13" s="28">
        <v>33.03834</v>
      </c>
      <c r="AW13" s="28">
        <v>25.03788</v>
      </c>
      <c r="AX13" s="28">
        <v>51.031780000000005</v>
      </c>
      <c r="AY13" s="28">
        <v>29.55489</v>
      </c>
      <c r="AZ13" s="28">
        <v>19.413330000000002</v>
      </c>
      <c r="BA13" s="28">
        <v>30.569750000000003</v>
      </c>
      <c r="BB13" s="28">
        <v>30.0427</v>
      </c>
      <c r="BC13" s="28">
        <v>39.38755</v>
      </c>
      <c r="BD13" s="28">
        <v>28.049439999999997</v>
      </c>
      <c r="BE13" s="28">
        <v>32.67595</v>
      </c>
      <c r="BF13" s="28">
        <v>39.27462</v>
      </c>
      <c r="BG13" s="23">
        <v>19.364700000000003</v>
      </c>
      <c r="BH13" s="23">
        <v>34.42372</v>
      </c>
      <c r="BI13" s="23">
        <v>46.21157</v>
      </c>
      <c r="BJ13" s="23">
        <v>24.15456</v>
      </c>
      <c r="BK13" s="23">
        <v>33.588440000000006</v>
      </c>
      <c r="BL13" s="23">
        <v>42.257</v>
      </c>
      <c r="BM13" s="23">
        <v>23.032230000000002</v>
      </c>
      <c r="BN13" s="23">
        <v>42.2042</v>
      </c>
      <c r="BO13" s="23">
        <v>34.76357</v>
      </c>
      <c r="BP13" s="23">
        <v>28.082279999999997</v>
      </c>
      <c r="BQ13" s="23">
        <v>31.804650000000002</v>
      </c>
      <c r="BR13" s="23">
        <v>40.11307</v>
      </c>
      <c r="BS13" s="23">
        <v>37.52168</v>
      </c>
      <c r="BT13" s="23">
        <v>23.96995</v>
      </c>
      <c r="BU13" s="23">
        <v>38.50837</v>
      </c>
      <c r="BV13" s="23">
        <v>22.25734</v>
      </c>
      <c r="BW13" s="23">
        <v>23.346</v>
      </c>
      <c r="BX13" s="23">
        <v>54.39666</v>
      </c>
    </row>
    <row r="14" spans="1:76" ht="15">
      <c r="A14" s="27" t="s">
        <v>84</v>
      </c>
      <c r="B14" s="28">
        <v>26.5</v>
      </c>
      <c r="C14" s="28">
        <v>31.6</v>
      </c>
      <c r="D14" s="28">
        <v>41.9</v>
      </c>
      <c r="E14" s="28">
        <v>17.56737</v>
      </c>
      <c r="F14" s="28">
        <v>39.4534</v>
      </c>
      <c r="G14" s="28">
        <v>42.97923</v>
      </c>
      <c r="H14" s="28">
        <v>34.80343</v>
      </c>
      <c r="I14" s="28">
        <v>15.60879</v>
      </c>
      <c r="J14" s="28">
        <v>49.587779999999995</v>
      </c>
      <c r="K14" s="28">
        <v>24.51634</v>
      </c>
      <c r="L14" s="28">
        <v>37.65556</v>
      </c>
      <c r="M14" s="28">
        <v>37.8281</v>
      </c>
      <c r="N14" s="28">
        <v>27.918929999999996</v>
      </c>
      <c r="O14" s="28">
        <v>23.813889999999997</v>
      </c>
      <c r="P14" s="28">
        <v>48.267179999999996</v>
      </c>
      <c r="Q14" s="28">
        <v>8.10418</v>
      </c>
      <c r="R14" s="28">
        <v>29.523880000000002</v>
      </c>
      <c r="S14" s="28">
        <v>62.37194</v>
      </c>
      <c r="T14" s="28">
        <v>6.925929999999999</v>
      </c>
      <c r="U14" s="28">
        <v>19.76171</v>
      </c>
      <c r="V14" s="28">
        <v>73.31237</v>
      </c>
      <c r="W14" s="28">
        <v>2.7489</v>
      </c>
      <c r="X14" s="28">
        <v>30.25008</v>
      </c>
      <c r="Y14" s="28">
        <v>67.00101000000001</v>
      </c>
      <c r="Z14" s="28">
        <v>24.78407</v>
      </c>
      <c r="AA14" s="28">
        <v>14.590390000000001</v>
      </c>
      <c r="AB14" s="28">
        <v>60.62554</v>
      </c>
      <c r="AC14" s="28">
        <v>21.0582</v>
      </c>
      <c r="AD14" s="28">
        <v>33.44032</v>
      </c>
      <c r="AE14" s="28">
        <v>45.50149</v>
      </c>
      <c r="AF14" s="28">
        <v>25.66423</v>
      </c>
      <c r="AG14" s="28">
        <v>26.766040000000004</v>
      </c>
      <c r="AH14" s="28">
        <v>47.56973</v>
      </c>
      <c r="AI14" s="28">
        <v>49.2395</v>
      </c>
      <c r="AJ14" s="28">
        <v>31.15579</v>
      </c>
      <c r="AK14" s="28">
        <v>19.60471</v>
      </c>
      <c r="AL14" s="28">
        <v>40.053689999999996</v>
      </c>
      <c r="AM14" s="28">
        <v>36.08277</v>
      </c>
      <c r="AN14" s="28">
        <v>23.86354</v>
      </c>
      <c r="AO14" s="28">
        <v>31.863419999999998</v>
      </c>
      <c r="AP14" s="28">
        <v>35.122769999999996</v>
      </c>
      <c r="AQ14" s="28">
        <v>33.01381</v>
      </c>
      <c r="AR14" s="28">
        <v>28.14755</v>
      </c>
      <c r="AS14" s="28">
        <v>37.42588</v>
      </c>
      <c r="AT14" s="28">
        <v>34.42657</v>
      </c>
      <c r="AU14" s="28">
        <v>21.34396</v>
      </c>
      <c r="AV14" s="28">
        <v>47.93497</v>
      </c>
      <c r="AW14" s="28">
        <v>30.72106</v>
      </c>
      <c r="AX14" s="28">
        <v>34.93059</v>
      </c>
      <c r="AY14" s="28">
        <v>39.10012</v>
      </c>
      <c r="AZ14" s="28">
        <v>25.96929</v>
      </c>
      <c r="BA14" s="28">
        <v>29.078609999999998</v>
      </c>
      <c r="BB14" s="28">
        <v>29.62765</v>
      </c>
      <c r="BC14" s="28">
        <v>41.29374</v>
      </c>
      <c r="BD14" s="28">
        <v>22.185589999999998</v>
      </c>
      <c r="BE14" s="28">
        <v>35.15632</v>
      </c>
      <c r="BF14" s="28">
        <v>42.6581</v>
      </c>
      <c r="BG14" s="23">
        <v>9.95703</v>
      </c>
      <c r="BH14" s="23">
        <v>33.19438</v>
      </c>
      <c r="BI14" s="23">
        <v>56.84859</v>
      </c>
      <c r="BJ14" s="23">
        <v>32.46799</v>
      </c>
      <c r="BK14" s="23">
        <v>31.60766</v>
      </c>
      <c r="BL14" s="23">
        <v>35.92435</v>
      </c>
      <c r="BM14" s="23">
        <v>29.772140000000004</v>
      </c>
      <c r="BN14" s="23">
        <v>36.80809</v>
      </c>
      <c r="BO14" s="23">
        <v>33.419779999999996</v>
      </c>
      <c r="BP14" s="23">
        <v>54.1797</v>
      </c>
      <c r="BQ14" s="23">
        <v>24.37988</v>
      </c>
      <c r="BR14" s="23">
        <v>21.44041</v>
      </c>
      <c r="BS14" s="23">
        <v>61.157430000000005</v>
      </c>
      <c r="BT14" s="23">
        <v>14.148340000000001</v>
      </c>
      <c r="BU14" s="23">
        <v>24.69423</v>
      </c>
      <c r="BV14" s="23">
        <v>35.827369999999995</v>
      </c>
      <c r="BW14" s="23">
        <v>36.15386</v>
      </c>
      <c r="BX14" s="23">
        <v>28.01878</v>
      </c>
    </row>
    <row r="15" spans="1:76" ht="15">
      <c r="A15" s="27" t="s">
        <v>25</v>
      </c>
      <c r="B15" s="28">
        <v>23.9</v>
      </c>
      <c r="C15" s="28">
        <v>25.9</v>
      </c>
      <c r="D15" s="28">
        <v>50.2</v>
      </c>
      <c r="E15" s="28">
        <v>18.2</v>
      </c>
      <c r="F15" s="28">
        <v>24.5</v>
      </c>
      <c r="G15" s="28">
        <v>57.199999999999996</v>
      </c>
      <c r="H15" s="28">
        <v>20.919999999999998</v>
      </c>
      <c r="I15" s="28">
        <v>36.53</v>
      </c>
      <c r="J15" s="28">
        <v>42.53</v>
      </c>
      <c r="K15" s="28">
        <v>39.76839</v>
      </c>
      <c r="L15" s="28">
        <v>25.39459</v>
      </c>
      <c r="M15" s="28">
        <v>34.83702</v>
      </c>
      <c r="N15" s="28">
        <v>36.53187</v>
      </c>
      <c r="O15" s="28">
        <v>27.85807</v>
      </c>
      <c r="P15" s="28">
        <v>35.61006</v>
      </c>
      <c r="Q15" s="28">
        <v>18.23865</v>
      </c>
      <c r="R15" s="28">
        <v>32.00153</v>
      </c>
      <c r="S15" s="28">
        <v>49.75982</v>
      </c>
      <c r="T15" s="28">
        <v>13.898150000000001</v>
      </c>
      <c r="U15" s="28">
        <v>28.23637</v>
      </c>
      <c r="V15" s="28">
        <v>57.865480000000005</v>
      </c>
      <c r="W15" s="28">
        <v>8.07316</v>
      </c>
      <c r="X15" s="28">
        <v>30.70232</v>
      </c>
      <c r="Y15" s="28">
        <v>61.224520000000005</v>
      </c>
      <c r="Z15" s="28">
        <v>13.954</v>
      </c>
      <c r="AA15" s="28">
        <v>32.01866</v>
      </c>
      <c r="AB15" s="28">
        <v>54.02734</v>
      </c>
      <c r="AC15" s="28">
        <v>18.177860000000003</v>
      </c>
      <c r="AD15" s="28">
        <v>36.05905</v>
      </c>
      <c r="AE15" s="28">
        <v>45.76309</v>
      </c>
      <c r="AF15" s="28">
        <v>21.504080000000002</v>
      </c>
      <c r="AG15" s="28">
        <v>32.97543</v>
      </c>
      <c r="AH15" s="28">
        <v>45.52049</v>
      </c>
      <c r="AI15" s="28">
        <v>35.521170000000005</v>
      </c>
      <c r="AJ15" s="28">
        <v>27.65575</v>
      </c>
      <c r="AK15" s="28">
        <v>36.82309</v>
      </c>
      <c r="AL15" s="28">
        <v>27.69914</v>
      </c>
      <c r="AM15" s="28">
        <v>32.68239</v>
      </c>
      <c r="AN15" s="28">
        <v>39.61847</v>
      </c>
      <c r="AO15" s="28">
        <v>28.33215</v>
      </c>
      <c r="AP15" s="28">
        <v>35.835499999999996</v>
      </c>
      <c r="AQ15" s="28">
        <v>35.83236</v>
      </c>
      <c r="AR15" s="28">
        <v>29.52244</v>
      </c>
      <c r="AS15" s="28">
        <v>37.72667</v>
      </c>
      <c r="AT15" s="28">
        <v>32.75089</v>
      </c>
      <c r="AU15" s="28">
        <v>34.73833</v>
      </c>
      <c r="AV15" s="28">
        <v>36.25016</v>
      </c>
      <c r="AW15" s="28">
        <v>29.01151</v>
      </c>
      <c r="AX15" s="28">
        <v>42.570789999999995</v>
      </c>
      <c r="AY15" s="28">
        <v>29.998599999999996</v>
      </c>
      <c r="AZ15" s="28">
        <v>27.43061</v>
      </c>
      <c r="BA15" s="28">
        <v>27.226080000000003</v>
      </c>
      <c r="BB15" s="28">
        <v>31.852259999999998</v>
      </c>
      <c r="BC15" s="28">
        <v>40.921659999999996</v>
      </c>
      <c r="BD15" s="28">
        <v>24.58918</v>
      </c>
      <c r="BE15" s="28">
        <v>35.894310000000004</v>
      </c>
      <c r="BF15" s="28">
        <v>39.51651</v>
      </c>
      <c r="BG15" s="23">
        <v>16.47116</v>
      </c>
      <c r="BH15" s="23">
        <v>35.792649999999995</v>
      </c>
      <c r="BI15" s="23">
        <v>47.73619</v>
      </c>
      <c r="BJ15" s="23">
        <v>23.44881</v>
      </c>
      <c r="BK15" s="23">
        <v>34.37181</v>
      </c>
      <c r="BL15" s="23">
        <v>42.17938</v>
      </c>
      <c r="BM15" s="23">
        <v>30.430639999999997</v>
      </c>
      <c r="BN15" s="23">
        <v>34.62385</v>
      </c>
      <c r="BO15" s="23">
        <v>34.94551</v>
      </c>
      <c r="BP15" s="23">
        <v>44.13023</v>
      </c>
      <c r="BQ15" s="23">
        <v>24.74935</v>
      </c>
      <c r="BR15" s="23">
        <v>31.12042</v>
      </c>
      <c r="BS15" s="23">
        <v>48.31915</v>
      </c>
      <c r="BT15" s="23">
        <v>21.14604</v>
      </c>
      <c r="BU15" s="23">
        <v>30.53482</v>
      </c>
      <c r="BV15" s="23">
        <v>34.77424</v>
      </c>
      <c r="BW15" s="23">
        <v>27.365270000000002</v>
      </c>
      <c r="BX15" s="23">
        <v>37.86049</v>
      </c>
    </row>
    <row r="16" spans="1:87" ht="15">
      <c r="A16" s="46"/>
      <c r="B16" s="46"/>
      <c r="C16" s="40"/>
      <c r="D16" s="46"/>
      <c r="E16" s="46"/>
      <c r="F16" s="40"/>
      <c r="G16" s="46"/>
      <c r="H16" s="46"/>
      <c r="I16" s="40"/>
      <c r="J16" s="46"/>
      <c r="K16" s="46"/>
      <c r="L16" s="40"/>
      <c r="M16" s="46"/>
      <c r="N16" s="46"/>
      <c r="O16" s="40"/>
      <c r="P16" s="46"/>
      <c r="Q16" s="46"/>
      <c r="R16" s="40"/>
      <c r="S16" s="46"/>
      <c r="T16" s="46"/>
      <c r="U16" s="40"/>
      <c r="V16" s="46"/>
      <c r="W16" s="46"/>
      <c r="X16" s="40"/>
      <c r="Y16" s="46"/>
      <c r="Z16" s="46"/>
      <c r="AA16" s="40"/>
      <c r="AB16" s="46"/>
      <c r="AC16" s="46"/>
      <c r="AD16" s="40"/>
      <c r="AE16" s="46"/>
      <c r="AF16" s="40"/>
      <c r="AG16" s="40"/>
      <c r="AH16" s="40"/>
      <c r="AI16" s="40"/>
      <c r="AJ16" s="40"/>
      <c r="AK16" s="40"/>
      <c r="AL16" s="40"/>
      <c r="AM16" s="40"/>
      <c r="AN16" s="40"/>
      <c r="AO16" s="40"/>
      <c r="AP16" s="47"/>
      <c r="AQ16" s="40"/>
      <c r="AR16" s="40"/>
      <c r="AS16" s="47"/>
      <c r="AT16" s="40"/>
      <c r="AU16" s="40"/>
      <c r="AV16" s="47"/>
      <c r="AW16" s="40"/>
      <c r="AX16" s="40"/>
      <c r="AY16" s="47"/>
      <c r="AZ16" s="40"/>
      <c r="BA16" s="40"/>
      <c r="BB16" s="47"/>
      <c r="BC16" s="40"/>
      <c r="BD16" s="40"/>
      <c r="BE16" s="47"/>
      <c r="BF16" s="40"/>
      <c r="BG16" s="40"/>
      <c r="BH16" s="47"/>
      <c r="BI16" s="40"/>
      <c r="BJ16" s="40"/>
      <c r="BK16" s="47"/>
      <c r="BL16" s="40"/>
      <c r="BM16" s="40"/>
      <c r="BN16" s="47"/>
      <c r="BO16" s="40"/>
      <c r="BP16" s="40"/>
      <c r="BQ16" s="40"/>
      <c r="BR16" s="40"/>
      <c r="BS16" s="40"/>
      <c r="BT16" s="40"/>
      <c r="BU16" s="40"/>
      <c r="BV16" s="40"/>
      <c r="BW16" s="40"/>
      <c r="BX16" s="46"/>
      <c r="BY16" s="46"/>
      <c r="BZ16" s="46"/>
      <c r="CA16" s="46"/>
      <c r="CB16" s="46"/>
      <c r="CC16" s="46"/>
      <c r="CD16" s="46"/>
      <c r="CE16" s="46"/>
      <c r="CF16" s="46"/>
      <c r="CG16" s="46"/>
      <c r="CH16" s="46"/>
      <c r="CI16" s="46"/>
    </row>
    <row r="17" spans="1:87" ht="15">
      <c r="A17" s="46"/>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0"/>
      <c r="AB17" s="46"/>
      <c r="AC17" s="46"/>
      <c r="AD17" s="40"/>
      <c r="AE17" s="46"/>
      <c r="AF17" s="46"/>
      <c r="AG17" s="40"/>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0"/>
      <c r="BF17" s="46"/>
      <c r="BG17" s="46"/>
      <c r="BH17" s="40"/>
      <c r="BI17" s="46"/>
      <c r="BJ17" s="46"/>
      <c r="BK17" s="40"/>
      <c r="BL17" s="46"/>
      <c r="BM17" s="46"/>
      <c r="BN17" s="40"/>
      <c r="BO17" s="40"/>
      <c r="BP17" s="46"/>
      <c r="BQ17" s="40"/>
      <c r="BR17" s="40"/>
      <c r="BS17" s="40"/>
      <c r="BT17" s="40"/>
      <c r="BU17" s="40"/>
      <c r="BV17" s="40"/>
      <c r="BW17" s="40"/>
      <c r="BX17" s="46"/>
      <c r="BY17" s="46"/>
      <c r="BZ17" s="46"/>
      <c r="CA17" s="46"/>
      <c r="CB17" s="46"/>
      <c r="CC17" s="46"/>
      <c r="CD17" s="46"/>
      <c r="CE17" s="46"/>
      <c r="CF17" s="46"/>
      <c r="CG17" s="46"/>
      <c r="CH17" s="46"/>
      <c r="CI17" s="46"/>
    </row>
    <row r="18" spans="1:87" ht="15">
      <c r="A18" s="46"/>
      <c r="B18" s="40"/>
      <c r="C18" s="38"/>
      <c r="D18" s="38"/>
      <c r="E18" s="38"/>
      <c r="F18" s="38"/>
      <c r="G18" s="38"/>
      <c r="H18" s="38"/>
      <c r="I18" s="38"/>
      <c r="J18" s="38"/>
      <c r="K18" s="38"/>
      <c r="L18" s="38"/>
      <c r="M18" s="38"/>
      <c r="N18" s="38"/>
      <c r="O18" s="38"/>
      <c r="P18" s="46"/>
      <c r="Q18" s="40"/>
      <c r="R18" s="40"/>
      <c r="S18" s="46"/>
      <c r="T18" s="40"/>
      <c r="U18" s="46"/>
      <c r="V18" s="46"/>
      <c r="W18" s="40"/>
      <c r="X18" s="46"/>
      <c r="Y18" s="46"/>
      <c r="Z18" s="40"/>
      <c r="AA18" s="40"/>
      <c r="AB18" s="46"/>
      <c r="AC18" s="40"/>
      <c r="AD18" s="40"/>
      <c r="AE18" s="46"/>
      <c r="AF18" s="40"/>
      <c r="AG18" s="46"/>
      <c r="AH18" s="46"/>
      <c r="AI18" s="40"/>
      <c r="AJ18" s="46"/>
      <c r="AK18" s="46"/>
      <c r="AL18" s="40"/>
      <c r="AM18" s="46"/>
      <c r="AN18" s="46"/>
      <c r="AO18" s="40"/>
      <c r="AP18" s="46"/>
      <c r="AQ18" s="46"/>
      <c r="AR18" s="40"/>
      <c r="AS18" s="46"/>
      <c r="AT18" s="46"/>
      <c r="AU18" s="40"/>
      <c r="AV18" s="46"/>
      <c r="AW18" s="46"/>
      <c r="AX18" s="40"/>
      <c r="AY18" s="46"/>
      <c r="AZ18" s="46"/>
      <c r="BA18" s="40"/>
      <c r="BB18" s="46"/>
      <c r="BC18" s="46"/>
      <c r="BD18" s="40"/>
      <c r="BE18" s="46"/>
      <c r="BF18" s="46"/>
      <c r="BG18" s="40"/>
      <c r="BH18" s="47"/>
      <c r="BI18" s="46"/>
      <c r="BJ18" s="46"/>
      <c r="BK18" s="40"/>
      <c r="BL18" s="46"/>
      <c r="BM18" s="46"/>
      <c r="BN18" s="40"/>
      <c r="BO18" s="46"/>
      <c r="BP18" s="46"/>
      <c r="BQ18" s="40"/>
      <c r="BR18" s="46"/>
      <c r="BS18" s="46"/>
      <c r="BT18" s="40"/>
      <c r="BU18" s="46"/>
      <c r="BV18" s="46"/>
      <c r="BW18" s="40"/>
      <c r="BX18" s="46"/>
      <c r="BY18" s="46"/>
      <c r="BZ18" s="46"/>
      <c r="CA18" s="46"/>
      <c r="CB18" s="46"/>
      <c r="CC18" s="46"/>
      <c r="CD18" s="46"/>
      <c r="CE18" s="46"/>
      <c r="CF18" s="46"/>
      <c r="CG18" s="46"/>
      <c r="CH18" s="46"/>
      <c r="CI18" s="46"/>
    </row>
    <row r="19" spans="1:87" ht="15">
      <c r="A19" s="46"/>
      <c r="B19" s="40"/>
      <c r="C19" s="40"/>
      <c r="D19" s="40"/>
      <c r="E19" s="40"/>
      <c r="F19" s="40"/>
      <c r="G19" s="40"/>
      <c r="H19" s="40"/>
      <c r="I19" s="40"/>
      <c r="J19" s="40"/>
      <c r="K19" s="40"/>
      <c r="L19" s="40"/>
      <c r="M19" s="40"/>
      <c r="N19" s="40"/>
      <c r="O19" s="40"/>
      <c r="P19" s="46"/>
      <c r="Q19" s="40"/>
      <c r="R19" s="46"/>
      <c r="S19" s="46"/>
      <c r="T19" s="40"/>
      <c r="U19" s="46"/>
      <c r="V19" s="46"/>
      <c r="W19" s="40"/>
      <c r="X19" s="46"/>
      <c r="Y19" s="46"/>
      <c r="Z19" s="40"/>
      <c r="AA19" s="40"/>
      <c r="AB19" s="46"/>
      <c r="AC19" s="40"/>
      <c r="AD19" s="40"/>
      <c r="AE19" s="46"/>
      <c r="AF19" s="40"/>
      <c r="AG19" s="46"/>
      <c r="AH19" s="46"/>
      <c r="AI19" s="40"/>
      <c r="AJ19" s="46"/>
      <c r="AK19" s="46"/>
      <c r="AL19" s="40"/>
      <c r="AM19" s="46"/>
      <c r="AN19" s="46"/>
      <c r="AO19" s="40"/>
      <c r="AP19" s="46"/>
      <c r="AQ19" s="46"/>
      <c r="AR19" s="40"/>
      <c r="AS19" s="46"/>
      <c r="AT19" s="46"/>
      <c r="AU19" s="40"/>
      <c r="AV19" s="46"/>
      <c r="AW19" s="46"/>
      <c r="AX19" s="40"/>
      <c r="AY19" s="46"/>
      <c r="AZ19" s="40"/>
      <c r="BA19" s="40"/>
      <c r="BB19" s="46"/>
      <c r="BC19" s="46"/>
      <c r="BD19" s="40"/>
      <c r="BE19" s="46"/>
      <c r="BF19" s="46"/>
      <c r="BG19" s="40"/>
      <c r="BH19" s="38"/>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row>
    <row r="20" spans="1:87" ht="15">
      <c r="A20" s="40"/>
      <c r="B20" s="40"/>
      <c r="C20" s="46"/>
      <c r="D20" s="46"/>
      <c r="E20" s="40"/>
      <c r="F20" s="46"/>
      <c r="G20" s="46"/>
      <c r="H20" s="40"/>
      <c r="I20" s="46"/>
      <c r="J20" s="46"/>
      <c r="K20" s="40"/>
      <c r="L20" s="46"/>
      <c r="M20" s="46"/>
      <c r="N20" s="40"/>
      <c r="O20" s="46"/>
      <c r="P20" s="46"/>
      <c r="Q20" s="40"/>
      <c r="R20" s="46"/>
      <c r="S20" s="46"/>
      <c r="T20" s="40"/>
      <c r="U20" s="46"/>
      <c r="V20" s="46"/>
      <c r="W20" s="40"/>
      <c r="X20" s="46"/>
      <c r="Y20" s="46"/>
      <c r="Z20" s="40"/>
      <c r="AA20" s="40"/>
      <c r="AB20" s="46"/>
      <c r="AC20" s="40"/>
      <c r="AD20" s="47"/>
      <c r="AE20" s="46"/>
      <c r="AF20" s="40"/>
      <c r="AG20" s="46"/>
      <c r="AH20" s="46"/>
      <c r="AI20" s="40"/>
      <c r="AJ20" s="40"/>
      <c r="AK20" s="46"/>
      <c r="AL20" s="40"/>
      <c r="AM20" s="40"/>
      <c r="AN20" s="46"/>
      <c r="AO20" s="40"/>
      <c r="AP20" s="46"/>
      <c r="AQ20" s="46"/>
      <c r="AR20" s="40"/>
      <c r="AS20" s="46"/>
      <c r="AT20" s="46"/>
      <c r="AU20" s="40"/>
      <c r="AV20" s="46"/>
      <c r="AW20" s="46"/>
      <c r="AX20" s="40"/>
      <c r="AY20" s="46"/>
      <c r="AZ20" s="46"/>
      <c r="BA20" s="40"/>
      <c r="BB20" s="46"/>
      <c r="BC20" s="46"/>
      <c r="BD20" s="40"/>
      <c r="BE20" s="46"/>
      <c r="BF20" s="46"/>
      <c r="BG20" s="40"/>
      <c r="BH20" s="47"/>
      <c r="BI20" s="46"/>
      <c r="BJ20" s="46"/>
      <c r="BK20" s="46"/>
      <c r="BL20" s="46"/>
      <c r="BM20" s="46"/>
      <c r="BN20" s="47"/>
      <c r="BO20" s="46"/>
      <c r="BP20" s="47"/>
      <c r="BQ20" s="40"/>
      <c r="BR20" s="46"/>
      <c r="BS20" s="47"/>
      <c r="BT20" s="40"/>
      <c r="BU20" s="46"/>
      <c r="BV20" s="47"/>
      <c r="BW20" s="40"/>
      <c r="BX20" s="46"/>
      <c r="BY20" s="47"/>
      <c r="BZ20" s="47"/>
      <c r="CA20" s="48"/>
      <c r="CB20" s="46"/>
      <c r="CC20" s="46"/>
      <c r="CD20" s="47"/>
      <c r="CE20" s="48"/>
      <c r="CF20" s="46"/>
      <c r="CG20" s="46"/>
      <c r="CH20" s="46"/>
      <c r="CI20" s="46"/>
    </row>
    <row r="21" spans="1:87" ht="15">
      <c r="A21" s="40"/>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0"/>
      <c r="AB21" s="46"/>
      <c r="AC21" s="46"/>
      <c r="AD21" s="47"/>
      <c r="AE21" s="46"/>
      <c r="AF21" s="46"/>
      <c r="AG21" s="40"/>
      <c r="AH21" s="46"/>
      <c r="AI21" s="46"/>
      <c r="AJ21" s="40"/>
      <c r="AK21" s="46"/>
      <c r="AL21" s="46"/>
      <c r="AM21" s="40"/>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0"/>
      <c r="BL21" s="46"/>
      <c r="BM21" s="47"/>
      <c r="BN21" s="47"/>
      <c r="BO21" s="46"/>
      <c r="BP21" s="47"/>
      <c r="BQ21" s="40"/>
      <c r="BR21" s="46"/>
      <c r="BS21" s="47"/>
      <c r="BT21" s="40"/>
      <c r="BU21" s="46"/>
      <c r="BV21" s="47"/>
      <c r="BW21" s="40"/>
      <c r="BX21" s="46"/>
      <c r="BY21" s="47"/>
      <c r="BZ21" s="47"/>
      <c r="CA21" s="48"/>
      <c r="CB21" s="46"/>
      <c r="CC21" s="46"/>
      <c r="CD21" s="47"/>
      <c r="CE21" s="48"/>
      <c r="CF21" s="46"/>
      <c r="CG21" s="46"/>
      <c r="CH21" s="46"/>
      <c r="CI21" s="46"/>
    </row>
    <row r="22" spans="1:87" ht="15">
      <c r="A22" s="40"/>
      <c r="B22" s="46"/>
      <c r="C22" s="46"/>
      <c r="D22" s="46"/>
      <c r="E22" s="46"/>
      <c r="F22" s="46"/>
      <c r="G22" s="46"/>
      <c r="H22" s="46"/>
      <c r="I22" s="46"/>
      <c r="J22" s="46"/>
      <c r="K22" s="46"/>
      <c r="L22" s="46"/>
      <c r="M22" s="46"/>
      <c r="N22" s="46"/>
      <c r="O22" s="46"/>
      <c r="P22" s="46"/>
      <c r="Q22" s="46"/>
      <c r="R22" s="46"/>
      <c r="S22" s="46"/>
      <c r="T22" s="46"/>
      <c r="U22" s="46"/>
      <c r="V22" s="46"/>
      <c r="W22" s="46"/>
      <c r="X22" s="46"/>
      <c r="Y22" s="46"/>
      <c r="Z22" s="46"/>
      <c r="AA22" s="40"/>
      <c r="AB22" s="46"/>
      <c r="AC22" s="46"/>
      <c r="AD22" s="47"/>
      <c r="AE22" s="46"/>
      <c r="AF22" s="46"/>
      <c r="AG22" s="40"/>
      <c r="AH22" s="46"/>
      <c r="AI22" s="46"/>
      <c r="AJ22" s="40"/>
      <c r="AK22" s="46"/>
      <c r="AL22" s="46"/>
      <c r="AM22" s="40"/>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0"/>
      <c r="BL22" s="46"/>
      <c r="BM22" s="47"/>
      <c r="BN22" s="47"/>
      <c r="BO22" s="46"/>
      <c r="BP22" s="47"/>
      <c r="BQ22" s="40"/>
      <c r="BR22" s="46"/>
      <c r="BS22" s="47"/>
      <c r="BT22" s="40"/>
      <c r="BU22" s="46"/>
      <c r="BV22" s="47"/>
      <c r="BW22" s="40"/>
      <c r="BX22" s="46"/>
      <c r="BY22" s="47"/>
      <c r="BZ22" s="47"/>
      <c r="CA22" s="48"/>
      <c r="CB22" s="46"/>
      <c r="CC22" s="46"/>
      <c r="CD22" s="47"/>
      <c r="CE22" s="48"/>
      <c r="CF22" s="46"/>
      <c r="CG22" s="46"/>
      <c r="CH22" s="46"/>
      <c r="CI22" s="46"/>
    </row>
    <row r="23" spans="1:87" ht="15">
      <c r="A23" s="40"/>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0"/>
      <c r="AB23" s="46"/>
      <c r="AC23" s="46"/>
      <c r="AD23" s="47"/>
      <c r="AE23" s="46"/>
      <c r="AF23" s="46"/>
      <c r="AG23" s="40"/>
      <c r="AH23" s="46"/>
      <c r="AI23" s="46"/>
      <c r="AJ23" s="40"/>
      <c r="AK23" s="46"/>
      <c r="AL23" s="46"/>
      <c r="AM23" s="40"/>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0"/>
      <c r="BL23" s="46"/>
      <c r="BM23" s="47"/>
      <c r="BN23" s="47"/>
      <c r="BO23" s="46"/>
      <c r="BP23" s="47"/>
      <c r="BQ23" s="40"/>
      <c r="BR23" s="46"/>
      <c r="BS23" s="47"/>
      <c r="BT23" s="40"/>
      <c r="BU23" s="46"/>
      <c r="BV23" s="47"/>
      <c r="BW23" s="40"/>
      <c r="BX23" s="46"/>
      <c r="BY23" s="47"/>
      <c r="BZ23" s="47"/>
      <c r="CA23" s="48"/>
      <c r="CB23" s="46"/>
      <c r="CC23" s="46"/>
      <c r="CD23" s="47"/>
      <c r="CE23" s="48"/>
      <c r="CF23" s="46"/>
      <c r="CG23" s="46"/>
      <c r="CH23" s="46"/>
      <c r="CI23" s="46"/>
    </row>
    <row r="24" spans="1:87" ht="15">
      <c r="A24" s="40"/>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0"/>
      <c r="AB24" s="46"/>
      <c r="AC24" s="46"/>
      <c r="AD24" s="47"/>
      <c r="AE24" s="46"/>
      <c r="AF24" s="46"/>
      <c r="AG24" s="40"/>
      <c r="AH24" s="46"/>
      <c r="AI24" s="46"/>
      <c r="AJ24" s="40"/>
      <c r="AK24" s="46"/>
      <c r="AL24" s="46"/>
      <c r="AM24" s="40"/>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0"/>
      <c r="BL24" s="46"/>
      <c r="BM24" s="47"/>
      <c r="BN24" s="47"/>
      <c r="BO24" s="46"/>
      <c r="BP24" s="47"/>
      <c r="BQ24" s="40"/>
      <c r="BR24" s="46"/>
      <c r="BS24" s="47"/>
      <c r="BT24" s="40"/>
      <c r="BU24" s="46"/>
      <c r="BV24" s="47"/>
      <c r="BW24" s="40"/>
      <c r="BX24" s="46"/>
      <c r="BY24" s="47"/>
      <c r="BZ24" s="47"/>
      <c r="CA24" s="48"/>
      <c r="CB24" s="46"/>
      <c r="CC24" s="46"/>
      <c r="CD24" s="47"/>
      <c r="CE24" s="48"/>
      <c r="CF24" s="46"/>
      <c r="CG24" s="46"/>
      <c r="CH24" s="46"/>
      <c r="CI24" s="46"/>
    </row>
    <row r="25" spans="1:87" ht="15">
      <c r="A25" s="40"/>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0"/>
      <c r="AB25" s="46"/>
      <c r="AC25" s="46"/>
      <c r="AD25" s="47"/>
      <c r="AE25" s="46"/>
      <c r="AF25" s="46"/>
      <c r="AG25" s="40"/>
      <c r="AH25" s="46"/>
      <c r="AI25" s="46"/>
      <c r="AJ25" s="40"/>
      <c r="AK25" s="46"/>
      <c r="AL25" s="46"/>
      <c r="AM25" s="40"/>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0"/>
      <c r="BL25" s="46"/>
      <c r="BM25" s="47"/>
      <c r="BN25" s="47"/>
      <c r="BO25" s="46"/>
      <c r="BP25" s="47"/>
      <c r="BQ25" s="40"/>
      <c r="BR25" s="46"/>
      <c r="BS25" s="47"/>
      <c r="BT25" s="40"/>
      <c r="BU25" s="46"/>
      <c r="BV25" s="47"/>
      <c r="BW25" s="40"/>
      <c r="BX25" s="46"/>
      <c r="BY25" s="47"/>
      <c r="BZ25" s="47"/>
      <c r="CA25" s="48"/>
      <c r="CB25" s="46"/>
      <c r="CC25" s="46"/>
      <c r="CD25" s="47"/>
      <c r="CE25" s="48"/>
      <c r="CF25" s="46"/>
      <c r="CG25" s="46"/>
      <c r="CH25" s="46"/>
      <c r="CI25" s="46"/>
    </row>
    <row r="26" spans="1:87" ht="15">
      <c r="A26" s="40"/>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0"/>
      <c r="AB26" s="46"/>
      <c r="AC26" s="46"/>
      <c r="AD26" s="47"/>
      <c r="AE26" s="46"/>
      <c r="AF26" s="46"/>
      <c r="AG26" s="40"/>
      <c r="AH26" s="46"/>
      <c r="AI26" s="46"/>
      <c r="AJ26" s="40"/>
      <c r="AK26" s="46"/>
      <c r="AL26" s="46"/>
      <c r="AM26" s="40"/>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0"/>
      <c r="BL26" s="46"/>
      <c r="BM26" s="47"/>
      <c r="BN26" s="47"/>
      <c r="BO26" s="46"/>
      <c r="BP26" s="47"/>
      <c r="BQ26" s="40"/>
      <c r="BR26" s="46"/>
      <c r="BS26" s="47"/>
      <c r="BT26" s="40"/>
      <c r="BU26" s="46"/>
      <c r="BV26" s="47"/>
      <c r="BW26" s="40"/>
      <c r="BX26" s="46"/>
      <c r="BY26" s="47"/>
      <c r="BZ26" s="47"/>
      <c r="CA26" s="48"/>
      <c r="CB26" s="46"/>
      <c r="CC26" s="46"/>
      <c r="CD26" s="47"/>
      <c r="CE26" s="48"/>
      <c r="CF26" s="46"/>
      <c r="CG26" s="46"/>
      <c r="CH26" s="46"/>
      <c r="CI26" s="46"/>
    </row>
    <row r="27" spans="1:87" ht="15">
      <c r="A27" s="40"/>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0"/>
      <c r="AB27" s="46"/>
      <c r="AC27" s="46"/>
      <c r="AD27" s="47"/>
      <c r="AE27" s="46"/>
      <c r="AF27" s="46"/>
      <c r="AG27" s="40"/>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0"/>
      <c r="BL27" s="46"/>
      <c r="BM27" s="47"/>
      <c r="BN27" s="47"/>
      <c r="BO27" s="46"/>
      <c r="BP27" s="47"/>
      <c r="BQ27" s="47"/>
      <c r="BR27" s="46"/>
      <c r="BS27" s="47"/>
      <c r="BT27" s="46"/>
      <c r="BU27" s="46"/>
      <c r="BV27" s="46"/>
      <c r="BW27" s="46"/>
      <c r="BX27" s="46"/>
      <c r="BY27" s="46"/>
      <c r="BZ27" s="46"/>
      <c r="CA27" s="46"/>
      <c r="CB27" s="46"/>
      <c r="CC27" s="46"/>
      <c r="CD27" s="46"/>
      <c r="CE27" s="46"/>
      <c r="CF27" s="46"/>
      <c r="CG27" s="46"/>
      <c r="CH27" s="46"/>
      <c r="CI27" s="46"/>
    </row>
    <row r="28" spans="1:87" ht="15">
      <c r="A28" s="40"/>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7"/>
      <c r="AE28" s="46"/>
      <c r="AF28" s="46"/>
      <c r="AG28" s="47"/>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7"/>
      <c r="BO28" s="46"/>
      <c r="BP28" s="38"/>
      <c r="BQ28" s="45"/>
      <c r="BR28" s="45"/>
      <c r="BS28" s="45"/>
      <c r="BT28" s="45"/>
      <c r="BU28" s="45"/>
      <c r="BV28" s="45"/>
      <c r="BW28" s="45"/>
      <c r="BX28" s="45"/>
      <c r="BY28" s="45"/>
      <c r="BZ28" s="45"/>
      <c r="CA28" s="45"/>
      <c r="CB28" s="45"/>
      <c r="CC28" s="45"/>
      <c r="CD28" s="46"/>
      <c r="CE28" s="46"/>
      <c r="CF28" s="46"/>
      <c r="CG28" s="46"/>
      <c r="CH28" s="46"/>
      <c r="CI28" s="46"/>
    </row>
    <row r="29" spans="1:87" ht="15">
      <c r="A29" s="40"/>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7"/>
      <c r="AE29" s="46"/>
      <c r="AF29" s="46"/>
      <c r="AG29" s="47"/>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7"/>
      <c r="BO29" s="40"/>
      <c r="BP29" s="40"/>
      <c r="BQ29" s="47"/>
      <c r="BR29" s="47"/>
      <c r="BS29" s="47"/>
      <c r="BT29" s="47"/>
      <c r="BU29" s="47"/>
      <c r="BV29" s="47"/>
      <c r="BW29" s="47"/>
      <c r="BX29" s="47"/>
      <c r="BY29" s="47"/>
      <c r="BZ29" s="47"/>
      <c r="CA29" s="47"/>
      <c r="CB29" s="47"/>
      <c r="CC29" s="47"/>
      <c r="CD29" s="46"/>
      <c r="CE29" s="46"/>
      <c r="CF29" s="46"/>
      <c r="CG29" s="46"/>
      <c r="CH29" s="46"/>
      <c r="CI29" s="46"/>
    </row>
    <row r="30" spans="1:87" ht="15">
      <c r="A30" s="40"/>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7"/>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7"/>
      <c r="BI30" s="46"/>
      <c r="BJ30" s="46"/>
      <c r="BK30" s="46"/>
      <c r="BL30" s="46"/>
      <c r="BM30" s="46"/>
      <c r="BN30" s="46"/>
      <c r="BO30" s="40"/>
      <c r="BP30" s="46"/>
      <c r="BQ30" s="46"/>
      <c r="BR30" s="46"/>
      <c r="BS30" s="46"/>
      <c r="BT30" s="46"/>
      <c r="BU30" s="46"/>
      <c r="BV30" s="46"/>
      <c r="BW30" s="46"/>
      <c r="BX30" s="46"/>
      <c r="BY30" s="46"/>
      <c r="BZ30" s="46"/>
      <c r="CA30" s="46"/>
      <c r="CB30" s="46"/>
      <c r="CC30" s="46"/>
      <c r="CD30" s="46"/>
      <c r="CE30" s="46"/>
      <c r="CF30" s="46"/>
      <c r="CG30" s="46"/>
      <c r="CH30" s="46"/>
      <c r="CI30" s="46"/>
    </row>
    <row r="31" spans="1:87" ht="15">
      <c r="A31" s="40"/>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7"/>
      <c r="BI31" s="46"/>
      <c r="BJ31" s="46"/>
      <c r="BK31" s="46"/>
      <c r="BL31" s="46"/>
      <c r="BM31" s="46"/>
      <c r="BN31" s="46"/>
      <c r="BO31" s="40"/>
      <c r="BP31" s="46"/>
      <c r="BQ31" s="46"/>
      <c r="BR31" s="46"/>
      <c r="BS31" s="46"/>
      <c r="BT31" s="46"/>
      <c r="BU31" s="46"/>
      <c r="BV31" s="46"/>
      <c r="BW31" s="46"/>
      <c r="BX31" s="46"/>
      <c r="BY31" s="46"/>
      <c r="BZ31" s="46"/>
      <c r="CA31" s="46"/>
      <c r="CB31" s="46"/>
      <c r="CC31" s="46"/>
      <c r="CD31" s="46"/>
      <c r="CE31" s="46"/>
      <c r="CF31" s="46"/>
      <c r="CG31" s="46"/>
      <c r="CH31" s="46"/>
      <c r="CI31" s="46"/>
    </row>
    <row r="32" spans="1:90" ht="15">
      <c r="A32" s="46"/>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7"/>
      <c r="BI32" s="46"/>
      <c r="BJ32" s="46"/>
      <c r="BK32" s="46"/>
      <c r="BL32" s="46"/>
      <c r="BM32" s="46"/>
      <c r="BN32" s="46"/>
      <c r="BO32" s="40"/>
      <c r="BP32" s="46"/>
      <c r="BQ32" s="46"/>
      <c r="BR32" s="46"/>
      <c r="BS32" s="47"/>
      <c r="BT32" s="46"/>
      <c r="BU32" s="46"/>
      <c r="BV32" s="46"/>
      <c r="BW32" s="46"/>
      <c r="BX32" s="46"/>
      <c r="BY32" s="46"/>
      <c r="BZ32" s="45"/>
      <c r="CA32" s="45"/>
      <c r="CB32" s="45"/>
      <c r="CC32" s="45"/>
      <c r="CD32" s="45"/>
      <c r="CE32" s="45"/>
      <c r="CF32" s="45"/>
      <c r="CG32" s="45"/>
      <c r="CH32" s="45"/>
      <c r="CI32" s="45"/>
      <c r="CJ32" s="44"/>
      <c r="CK32" s="44"/>
      <c r="CL32" s="44"/>
    </row>
    <row r="33" spans="1:90" ht="15">
      <c r="A33" s="46"/>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7"/>
      <c r="BI33" s="46"/>
      <c r="BJ33" s="46"/>
      <c r="BK33" s="40"/>
      <c r="BL33" s="46"/>
      <c r="BM33" s="46"/>
      <c r="BN33" s="46"/>
      <c r="BO33" s="40"/>
      <c r="BP33" s="46"/>
      <c r="BQ33" s="46"/>
      <c r="BR33" s="46"/>
      <c r="BS33" s="47"/>
      <c r="BT33" s="46"/>
      <c r="BU33" s="46"/>
      <c r="BV33" s="46"/>
      <c r="BW33" s="46"/>
      <c r="BX33" s="46"/>
      <c r="BY33" s="46"/>
      <c r="BZ33" s="47"/>
      <c r="CA33" s="47"/>
      <c r="CB33" s="47"/>
      <c r="CC33" s="47"/>
      <c r="CD33" s="47"/>
      <c r="CE33" s="47"/>
      <c r="CF33" s="47"/>
      <c r="CG33" s="47"/>
      <c r="CH33" s="47"/>
      <c r="CI33" s="47"/>
      <c r="CJ33" s="23"/>
      <c r="CK33" s="23"/>
      <c r="CL33" s="23"/>
    </row>
    <row r="34" spans="1:87" ht="15">
      <c r="A34" s="46"/>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0"/>
      <c r="BL34" s="46"/>
      <c r="BM34" s="46"/>
      <c r="BN34" s="46"/>
      <c r="BO34" s="40"/>
      <c r="BP34" s="46"/>
      <c r="BQ34" s="46"/>
      <c r="BR34" s="46"/>
      <c r="BS34" s="46"/>
      <c r="BT34" s="46"/>
      <c r="BU34" s="46"/>
      <c r="BV34" s="46"/>
      <c r="BW34" s="46"/>
      <c r="BX34" s="46"/>
      <c r="BY34" s="46"/>
      <c r="BZ34" s="47"/>
      <c r="CA34" s="46"/>
      <c r="CB34" s="46"/>
      <c r="CC34" s="46"/>
      <c r="CD34" s="46"/>
      <c r="CE34" s="46"/>
      <c r="CF34" s="46"/>
      <c r="CG34" s="46"/>
      <c r="CH34" s="46"/>
      <c r="CI34" s="46"/>
    </row>
    <row r="35" spans="1:87" ht="15">
      <c r="A35" s="46"/>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0"/>
      <c r="BP35" s="46"/>
      <c r="BQ35" s="46"/>
      <c r="BR35" s="46"/>
      <c r="BS35" s="46"/>
      <c r="BT35" s="46"/>
      <c r="BU35" s="46"/>
      <c r="BV35" s="46"/>
      <c r="BW35" s="46"/>
      <c r="BX35" s="46"/>
      <c r="BY35" s="46"/>
      <c r="BZ35" s="47"/>
      <c r="CA35" s="46"/>
      <c r="CB35" s="46"/>
      <c r="CC35" s="46"/>
      <c r="CD35" s="46"/>
      <c r="CE35" s="46"/>
      <c r="CF35" s="46"/>
      <c r="CG35" s="46"/>
      <c r="CH35" s="46"/>
      <c r="CI35" s="46"/>
    </row>
    <row r="36" spans="1:92" ht="15">
      <c r="A36" s="46"/>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0"/>
      <c r="BP36" s="46"/>
      <c r="BQ36" s="46"/>
      <c r="BR36" s="46"/>
      <c r="BS36" s="46"/>
      <c r="BT36" s="46"/>
      <c r="BU36" s="46"/>
      <c r="BV36" s="46"/>
      <c r="BW36" s="46"/>
      <c r="BX36" s="46"/>
      <c r="BY36" s="46"/>
      <c r="BZ36" s="47"/>
      <c r="CA36" s="46"/>
      <c r="CB36" s="46"/>
      <c r="CC36" s="46"/>
      <c r="CD36" s="46"/>
      <c r="CE36" s="46"/>
      <c r="CF36" s="46"/>
      <c r="CG36" s="46"/>
      <c r="CH36" s="46"/>
      <c r="CI36" s="46"/>
      <c r="CM36" s="44"/>
      <c r="CN36" s="44"/>
    </row>
    <row r="37" spans="1:87" ht="15">
      <c r="A37" s="46"/>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0"/>
      <c r="BP37" s="46"/>
      <c r="BQ37" s="46"/>
      <c r="BR37" s="46"/>
      <c r="BS37" s="46"/>
      <c r="BT37" s="46"/>
      <c r="BU37" s="46"/>
      <c r="BV37" s="46"/>
      <c r="BW37" s="46"/>
      <c r="BX37" s="46"/>
      <c r="BY37" s="46"/>
      <c r="BZ37" s="47"/>
      <c r="CA37" s="46"/>
      <c r="CB37" s="46"/>
      <c r="CC37" s="46"/>
      <c r="CD37" s="46"/>
      <c r="CE37" s="46"/>
      <c r="CF37" s="46"/>
      <c r="CG37" s="46"/>
      <c r="CH37" s="46"/>
      <c r="CI37" s="46"/>
    </row>
    <row r="38" spans="1:87" ht="15">
      <c r="A38" s="46"/>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7"/>
      <c r="CA38" s="46"/>
      <c r="CB38" s="46"/>
      <c r="CC38" s="46"/>
      <c r="CD38" s="46"/>
      <c r="CE38" s="46"/>
      <c r="CF38" s="46"/>
      <c r="CG38" s="46"/>
      <c r="CH38" s="46"/>
      <c r="CI38" s="46"/>
    </row>
    <row r="39" spans="1:87" ht="15">
      <c r="A39" s="46"/>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46"/>
      <c r="BY39" s="46"/>
      <c r="BZ39" s="47"/>
      <c r="CA39" s="46"/>
      <c r="CB39" s="46"/>
      <c r="CC39" s="46"/>
      <c r="CD39" s="46"/>
      <c r="CE39" s="46"/>
      <c r="CF39" s="46"/>
      <c r="CG39" s="46"/>
      <c r="CH39" s="46"/>
      <c r="CI39" s="46"/>
    </row>
    <row r="40" spans="1:87" ht="15">
      <c r="A40" s="46"/>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c r="BX40" s="46"/>
      <c r="BY40" s="46"/>
      <c r="BZ40" s="47"/>
      <c r="CA40" s="46"/>
      <c r="CB40" s="46"/>
      <c r="CC40" s="46"/>
      <c r="CD40" s="46"/>
      <c r="CE40" s="46"/>
      <c r="CF40" s="46"/>
      <c r="CG40" s="46"/>
      <c r="CH40" s="46"/>
      <c r="CI40" s="46"/>
    </row>
    <row r="41" spans="1:87" ht="15">
      <c r="A41" s="46"/>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6"/>
      <c r="BX41" s="46"/>
      <c r="BY41" s="46"/>
      <c r="BZ41" s="47"/>
      <c r="CA41" s="46"/>
      <c r="CB41" s="46"/>
      <c r="CC41" s="46"/>
      <c r="CD41" s="46"/>
      <c r="CE41" s="46"/>
      <c r="CF41" s="46"/>
      <c r="CG41" s="46"/>
      <c r="CH41" s="46"/>
      <c r="CI41" s="46"/>
    </row>
    <row r="42" spans="1:87" ht="15">
      <c r="A42" s="46"/>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6"/>
      <c r="BR42" s="46"/>
      <c r="BS42" s="46"/>
      <c r="BT42" s="46"/>
      <c r="BU42" s="46"/>
      <c r="BV42" s="46"/>
      <c r="BW42" s="46"/>
      <c r="BX42" s="46"/>
      <c r="BY42" s="46"/>
      <c r="BZ42" s="47"/>
      <c r="CA42" s="46"/>
      <c r="CB42" s="46"/>
      <c r="CC42" s="46"/>
      <c r="CD42" s="46"/>
      <c r="CE42" s="46"/>
      <c r="CF42" s="46"/>
      <c r="CG42" s="46"/>
      <c r="CH42" s="46"/>
      <c r="CI42" s="46"/>
    </row>
    <row r="43" spans="1:87" ht="15">
      <c r="A43" s="46"/>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c r="BV43" s="46"/>
      <c r="BW43" s="46"/>
      <c r="BX43" s="46"/>
      <c r="BY43" s="46"/>
      <c r="BZ43" s="47"/>
      <c r="CA43" s="46"/>
      <c r="CB43" s="46"/>
      <c r="CC43" s="46"/>
      <c r="CD43" s="46"/>
      <c r="CE43" s="46"/>
      <c r="CF43" s="46"/>
      <c r="CG43" s="46"/>
      <c r="CH43" s="46"/>
      <c r="CI43" s="46"/>
    </row>
    <row r="44" ht="15">
      <c r="BZ44" s="23"/>
    </row>
    <row r="45" ht="15">
      <c r="BZ45" s="23"/>
    </row>
    <row r="46" ht="15">
      <c r="BZ46" s="23"/>
    </row>
  </sheetData>
  <sheetProtection/>
  <mergeCells count="25">
    <mergeCell ref="BV5:BX5"/>
    <mergeCell ref="Q5:S5"/>
    <mergeCell ref="T5:V5"/>
    <mergeCell ref="BP5:BR5"/>
    <mergeCell ref="B5:D5"/>
    <mergeCell ref="E5:G5"/>
    <mergeCell ref="H5:J5"/>
    <mergeCell ref="K5:M5"/>
    <mergeCell ref="AC5:AE5"/>
    <mergeCell ref="N5:P5"/>
    <mergeCell ref="AI5:AK5"/>
    <mergeCell ref="AL5:AN5"/>
    <mergeCell ref="W5:Y5"/>
    <mergeCell ref="AR5:AT5"/>
    <mergeCell ref="AF5:AH5"/>
    <mergeCell ref="AX5:AZ5"/>
    <mergeCell ref="AO5:AQ5"/>
    <mergeCell ref="Z5:AB5"/>
    <mergeCell ref="BM5:BO5"/>
    <mergeCell ref="AU5:AW5"/>
    <mergeCell ref="BA5:BC5"/>
    <mergeCell ref="BD5:BF5"/>
    <mergeCell ref="BG5:BI5"/>
    <mergeCell ref="BS5:BU5"/>
    <mergeCell ref="BJ5:BL5"/>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2:BX18"/>
  <sheetViews>
    <sheetView zoomScalePageLayoutView="0" workbookViewId="0" topLeftCell="BP9">
      <selection activeCell="BZ31" sqref="BZ31"/>
    </sheetView>
  </sheetViews>
  <sheetFormatPr defaultColWidth="9.140625" defaultRowHeight="15"/>
  <cols>
    <col min="1" max="1" width="57.421875" style="0" customWidth="1"/>
  </cols>
  <sheetData>
    <row r="2" spans="1:2" ht="15">
      <c r="A2" s="19" t="s">
        <v>90</v>
      </c>
      <c r="B2" s="22"/>
    </row>
    <row r="5" spans="2:76" ht="15">
      <c r="B5" s="59">
        <v>39569</v>
      </c>
      <c r="C5" s="59"/>
      <c r="D5" s="59"/>
      <c r="E5" s="59">
        <v>39600</v>
      </c>
      <c r="F5" s="59"/>
      <c r="G5" s="59"/>
      <c r="H5" s="59">
        <v>39630</v>
      </c>
      <c r="I5" s="59"/>
      <c r="J5" s="59"/>
      <c r="K5" s="59">
        <v>39661</v>
      </c>
      <c r="L5" s="59"/>
      <c r="M5" s="59"/>
      <c r="N5" s="59">
        <v>39692</v>
      </c>
      <c r="O5" s="59"/>
      <c r="P5" s="59"/>
      <c r="Q5" s="59">
        <v>39722</v>
      </c>
      <c r="R5" s="59"/>
      <c r="S5" s="59"/>
      <c r="T5" s="59">
        <v>39753</v>
      </c>
      <c r="U5" s="59"/>
      <c r="V5" s="59"/>
      <c r="W5" s="59">
        <v>39783</v>
      </c>
      <c r="X5" s="59"/>
      <c r="Y5" s="59"/>
      <c r="Z5" s="59">
        <v>39814</v>
      </c>
      <c r="AA5" s="59"/>
      <c r="AB5" s="59"/>
      <c r="AC5" s="59">
        <v>39845</v>
      </c>
      <c r="AD5" s="59"/>
      <c r="AE5" s="59"/>
      <c r="AF5" s="59">
        <v>39873</v>
      </c>
      <c r="AG5" s="59"/>
      <c r="AH5" s="59"/>
      <c r="AI5" s="59">
        <v>39904</v>
      </c>
      <c r="AJ5" s="59"/>
      <c r="AK5" s="59"/>
      <c r="AL5" s="59">
        <v>39934</v>
      </c>
      <c r="AM5" s="59"/>
      <c r="AN5" s="59"/>
      <c r="AO5" s="59">
        <v>39965</v>
      </c>
      <c r="AP5" s="59"/>
      <c r="AQ5" s="59"/>
      <c r="AR5" s="59">
        <v>39995</v>
      </c>
      <c r="AS5" s="59"/>
      <c r="AT5" s="59"/>
      <c r="AU5" s="59">
        <v>40026</v>
      </c>
      <c r="AV5" s="59"/>
      <c r="AW5" s="59"/>
      <c r="AX5" s="59">
        <v>40057</v>
      </c>
      <c r="AY5" s="59"/>
      <c r="AZ5" s="59"/>
      <c r="BA5" s="59">
        <v>40087</v>
      </c>
      <c r="BB5" s="59"/>
      <c r="BC5" s="59"/>
      <c r="BD5" s="59">
        <v>40118</v>
      </c>
      <c r="BE5" s="59"/>
      <c r="BF5" s="59"/>
      <c r="BG5" s="59">
        <v>40148</v>
      </c>
      <c r="BH5" s="59"/>
      <c r="BI5" s="59"/>
      <c r="BJ5" s="59">
        <v>40179</v>
      </c>
      <c r="BK5" s="59"/>
      <c r="BL5" s="59"/>
      <c r="BM5" s="59">
        <v>40210</v>
      </c>
      <c r="BN5" s="59"/>
      <c r="BO5" s="59"/>
      <c r="BP5" s="59">
        <v>40238</v>
      </c>
      <c r="BQ5" s="59"/>
      <c r="BR5" s="59"/>
      <c r="BS5" s="59">
        <v>40269</v>
      </c>
      <c r="BT5" s="59"/>
      <c r="BU5" s="59"/>
      <c r="BV5" s="59">
        <v>40299</v>
      </c>
      <c r="BW5" s="59"/>
      <c r="BX5" s="59"/>
    </row>
    <row r="6" spans="2:76" ht="15">
      <c r="B6" s="29" t="s">
        <v>85</v>
      </c>
      <c r="C6" s="29" t="s">
        <v>87</v>
      </c>
      <c r="D6" s="29" t="s">
        <v>86</v>
      </c>
      <c r="E6" s="29" t="s">
        <v>85</v>
      </c>
      <c r="F6" s="29" t="s">
        <v>87</v>
      </c>
      <c r="G6" s="29" t="s">
        <v>86</v>
      </c>
      <c r="H6" s="29" t="s">
        <v>85</v>
      </c>
      <c r="I6" s="29" t="s">
        <v>87</v>
      </c>
      <c r="J6" s="29" t="s">
        <v>86</v>
      </c>
      <c r="K6" s="29" t="s">
        <v>85</v>
      </c>
      <c r="L6" s="29" t="s">
        <v>87</v>
      </c>
      <c r="M6" s="29" t="s">
        <v>86</v>
      </c>
      <c r="N6" s="29" t="s">
        <v>85</v>
      </c>
      <c r="O6" s="29" t="s">
        <v>87</v>
      </c>
      <c r="P6" s="29" t="s">
        <v>86</v>
      </c>
      <c r="Q6" s="29" t="s">
        <v>85</v>
      </c>
      <c r="R6" s="29" t="s">
        <v>87</v>
      </c>
      <c r="S6" s="29" t="s">
        <v>86</v>
      </c>
      <c r="T6" s="29" t="s">
        <v>85</v>
      </c>
      <c r="U6" s="29" t="s">
        <v>87</v>
      </c>
      <c r="V6" s="29" t="s">
        <v>86</v>
      </c>
      <c r="W6" s="29" t="s">
        <v>85</v>
      </c>
      <c r="X6" s="29" t="s">
        <v>87</v>
      </c>
      <c r="Y6" s="29" t="s">
        <v>86</v>
      </c>
      <c r="Z6" s="29" t="s">
        <v>85</v>
      </c>
      <c r="AA6" s="29" t="s">
        <v>87</v>
      </c>
      <c r="AB6" s="29" t="s">
        <v>86</v>
      </c>
      <c r="AC6" s="29" t="s">
        <v>85</v>
      </c>
      <c r="AD6" s="29" t="s">
        <v>87</v>
      </c>
      <c r="AE6" s="29" t="s">
        <v>86</v>
      </c>
      <c r="AF6" s="29" t="s">
        <v>85</v>
      </c>
      <c r="AG6" s="29" t="s">
        <v>87</v>
      </c>
      <c r="AH6" s="29" t="s">
        <v>86</v>
      </c>
      <c r="AI6" s="29" t="s">
        <v>85</v>
      </c>
      <c r="AJ6" s="29" t="s">
        <v>87</v>
      </c>
      <c r="AK6" s="29" t="s">
        <v>86</v>
      </c>
      <c r="AL6" s="29" t="s">
        <v>85</v>
      </c>
      <c r="AM6" s="29" t="s">
        <v>87</v>
      </c>
      <c r="AN6" s="29" t="s">
        <v>86</v>
      </c>
      <c r="AO6" s="29" t="s">
        <v>85</v>
      </c>
      <c r="AP6" s="29" t="s">
        <v>87</v>
      </c>
      <c r="AQ6" s="29" t="s">
        <v>86</v>
      </c>
      <c r="AR6" s="29" t="s">
        <v>85</v>
      </c>
      <c r="AS6" s="29" t="s">
        <v>87</v>
      </c>
      <c r="AT6" s="29" t="s">
        <v>86</v>
      </c>
      <c r="AU6" s="29" t="s">
        <v>85</v>
      </c>
      <c r="AV6" s="29" t="s">
        <v>87</v>
      </c>
      <c r="AW6" s="29" t="s">
        <v>86</v>
      </c>
      <c r="AX6" s="29" t="s">
        <v>85</v>
      </c>
      <c r="AY6" s="29" t="s">
        <v>87</v>
      </c>
      <c r="AZ6" s="29" t="s">
        <v>86</v>
      </c>
      <c r="BA6" s="29" t="s">
        <v>85</v>
      </c>
      <c r="BB6" s="29" t="s">
        <v>87</v>
      </c>
      <c r="BC6" s="29" t="s">
        <v>86</v>
      </c>
      <c r="BD6" s="29" t="s">
        <v>85</v>
      </c>
      <c r="BE6" s="29" t="s">
        <v>87</v>
      </c>
      <c r="BF6" s="29" t="s">
        <v>86</v>
      </c>
      <c r="BG6" s="29" t="s">
        <v>85</v>
      </c>
      <c r="BH6" s="29" t="s">
        <v>87</v>
      </c>
      <c r="BI6" s="29" t="s">
        <v>86</v>
      </c>
      <c r="BJ6" s="29" t="s">
        <v>85</v>
      </c>
      <c r="BK6" s="29" t="s">
        <v>87</v>
      </c>
      <c r="BL6" s="29" t="s">
        <v>86</v>
      </c>
      <c r="BM6" s="29" t="s">
        <v>85</v>
      </c>
      <c r="BN6" s="29" t="s">
        <v>87</v>
      </c>
      <c r="BO6" s="29" t="s">
        <v>86</v>
      </c>
      <c r="BP6" s="29" t="s">
        <v>85</v>
      </c>
      <c r="BQ6" s="29" t="s">
        <v>87</v>
      </c>
      <c r="BR6" s="29" t="s">
        <v>86</v>
      </c>
      <c r="BS6" s="29" t="s">
        <v>85</v>
      </c>
      <c r="BT6" s="29" t="s">
        <v>87</v>
      </c>
      <c r="BU6" s="29" t="s">
        <v>86</v>
      </c>
      <c r="BV6" s="29" t="s">
        <v>85</v>
      </c>
      <c r="BW6" s="29" t="s">
        <v>87</v>
      </c>
      <c r="BX6" s="29" t="s">
        <v>86</v>
      </c>
    </row>
    <row r="7" spans="1:76" ht="15">
      <c r="A7" s="27" t="s">
        <v>2</v>
      </c>
      <c r="B7" s="28">
        <v>8.5</v>
      </c>
      <c r="C7" s="28">
        <v>59.1</v>
      </c>
      <c r="D7" s="28">
        <v>32.4</v>
      </c>
      <c r="E7" s="28">
        <v>10.56781</v>
      </c>
      <c r="F7" s="28">
        <v>70.76993999999999</v>
      </c>
      <c r="G7" s="28">
        <v>18.66224</v>
      </c>
      <c r="H7" s="28">
        <v>12.503639999999999</v>
      </c>
      <c r="I7" s="28">
        <v>75.07017</v>
      </c>
      <c r="J7" s="28">
        <v>12.42619</v>
      </c>
      <c r="K7" s="28">
        <v>20.83092</v>
      </c>
      <c r="L7" s="28">
        <v>58.76576</v>
      </c>
      <c r="M7" s="28">
        <v>20.40332</v>
      </c>
      <c r="N7" s="28">
        <v>12.0818</v>
      </c>
      <c r="O7" s="28">
        <v>67.20724</v>
      </c>
      <c r="P7" s="28">
        <v>20.71096</v>
      </c>
      <c r="Q7" s="28">
        <v>11.3111</v>
      </c>
      <c r="R7" s="28">
        <v>56.05947999999999</v>
      </c>
      <c r="S7" s="28">
        <v>32.62941</v>
      </c>
      <c r="T7" s="28">
        <v>4.54618</v>
      </c>
      <c r="U7" s="28">
        <v>56.0095</v>
      </c>
      <c r="V7" s="28">
        <v>39.44432</v>
      </c>
      <c r="W7" s="28">
        <v>0</v>
      </c>
      <c r="X7" s="28">
        <v>59.509570000000004</v>
      </c>
      <c r="Y7" s="28">
        <v>40.490429999999996</v>
      </c>
      <c r="Z7" s="28">
        <v>9.98536</v>
      </c>
      <c r="AA7" s="28">
        <v>68.96768</v>
      </c>
      <c r="AB7" s="28">
        <v>21.046960000000002</v>
      </c>
      <c r="AC7" s="28">
        <v>13.66806</v>
      </c>
      <c r="AD7" s="28">
        <v>62.652339999999995</v>
      </c>
      <c r="AE7" s="28">
        <v>23.6796</v>
      </c>
      <c r="AF7" s="28">
        <v>8.4184</v>
      </c>
      <c r="AG7" s="28">
        <v>67.9636</v>
      </c>
      <c r="AH7" s="28">
        <v>23.618</v>
      </c>
      <c r="AI7" s="28">
        <v>33.22327</v>
      </c>
      <c r="AJ7" s="28">
        <v>44.32242</v>
      </c>
      <c r="AK7" s="28">
        <v>22.45431</v>
      </c>
      <c r="AL7" s="28">
        <v>4.56189</v>
      </c>
      <c r="AM7" s="28">
        <v>71.33058</v>
      </c>
      <c r="AN7" s="28">
        <v>24.107519999999997</v>
      </c>
      <c r="AO7" s="28">
        <v>17.518800000000002</v>
      </c>
      <c r="AP7" s="28">
        <v>51.09429</v>
      </c>
      <c r="AQ7" s="28">
        <v>31.38692</v>
      </c>
      <c r="AR7" s="28">
        <v>9.058620000000001</v>
      </c>
      <c r="AS7" s="28">
        <v>63.768860000000004</v>
      </c>
      <c r="AT7" s="28">
        <v>27.17252</v>
      </c>
      <c r="AU7" s="28">
        <v>13.37622</v>
      </c>
      <c r="AV7" s="28">
        <v>76.14215</v>
      </c>
      <c r="AW7" s="28">
        <v>10.481630000000001</v>
      </c>
      <c r="AX7" s="28">
        <v>21.83046</v>
      </c>
      <c r="AY7" s="28">
        <v>49.84134</v>
      </c>
      <c r="AZ7" s="28">
        <v>28.32821</v>
      </c>
      <c r="BA7" s="28">
        <v>9.618450000000001</v>
      </c>
      <c r="BB7" s="28">
        <v>74.33402</v>
      </c>
      <c r="BC7" s="28">
        <v>16.04753</v>
      </c>
      <c r="BD7" s="28">
        <v>14.54823</v>
      </c>
      <c r="BE7" s="28">
        <v>62.160709999999995</v>
      </c>
      <c r="BF7" s="28">
        <v>23.291059999999998</v>
      </c>
      <c r="BG7" s="23">
        <v>14.611930000000001</v>
      </c>
      <c r="BH7" s="23">
        <v>58.91803</v>
      </c>
      <c r="BI7" s="23">
        <v>26.47004</v>
      </c>
      <c r="BJ7" s="23">
        <v>17.45936</v>
      </c>
      <c r="BK7" s="23">
        <v>52.43685</v>
      </c>
      <c r="BL7" s="23">
        <v>30.103790000000004</v>
      </c>
      <c r="BM7" s="23">
        <v>13.71257</v>
      </c>
      <c r="BN7" s="23">
        <v>53.45624</v>
      </c>
      <c r="BO7" s="23">
        <v>32.83119</v>
      </c>
      <c r="BP7" s="23">
        <v>8.162709999999999</v>
      </c>
      <c r="BQ7" s="23">
        <v>76.22536</v>
      </c>
      <c r="BR7" s="23">
        <v>15.611920000000001</v>
      </c>
      <c r="BS7" s="23">
        <v>2.74897</v>
      </c>
      <c r="BT7" s="23">
        <v>77.40912</v>
      </c>
      <c r="BU7" s="23">
        <v>19.84191</v>
      </c>
      <c r="BV7" s="23">
        <v>14.19195</v>
      </c>
      <c r="BW7" s="23">
        <v>68.06923</v>
      </c>
      <c r="BX7" s="23">
        <v>17.73882</v>
      </c>
    </row>
    <row r="8" spans="1:76" ht="15">
      <c r="A8" s="27" t="s">
        <v>4</v>
      </c>
      <c r="B8" s="28">
        <v>16.9</v>
      </c>
      <c r="C8" s="28">
        <v>63.1</v>
      </c>
      <c r="D8" s="28">
        <v>19.9</v>
      </c>
      <c r="E8" s="28">
        <v>9.016580000000001</v>
      </c>
      <c r="F8" s="28">
        <v>80.01339</v>
      </c>
      <c r="G8" s="28">
        <v>10.97002</v>
      </c>
      <c r="H8" s="28">
        <v>8.09845</v>
      </c>
      <c r="I8" s="28">
        <v>75.44794999999999</v>
      </c>
      <c r="J8" s="28">
        <v>16.453599999999998</v>
      </c>
      <c r="K8" s="28">
        <v>8.81185</v>
      </c>
      <c r="L8" s="28">
        <v>69.54097</v>
      </c>
      <c r="M8" s="28">
        <v>21.64718</v>
      </c>
      <c r="N8" s="28">
        <v>15.90484</v>
      </c>
      <c r="O8" s="28">
        <v>65.41692</v>
      </c>
      <c r="P8" s="28">
        <v>18.678230000000003</v>
      </c>
      <c r="Q8" s="28">
        <v>10.660409999999999</v>
      </c>
      <c r="R8" s="28">
        <v>63.71611</v>
      </c>
      <c r="S8" s="28">
        <v>25.623479999999997</v>
      </c>
      <c r="T8" s="28">
        <v>11.25109</v>
      </c>
      <c r="U8" s="28">
        <v>62.58854</v>
      </c>
      <c r="V8" s="28">
        <v>26.16037</v>
      </c>
      <c r="W8" s="28">
        <v>6.308339999999999</v>
      </c>
      <c r="X8" s="28">
        <v>57.47417</v>
      </c>
      <c r="Y8" s="28">
        <v>36.217490000000005</v>
      </c>
      <c r="Z8" s="28">
        <v>8.10656</v>
      </c>
      <c r="AA8" s="28">
        <v>61.360510000000005</v>
      </c>
      <c r="AB8" s="28">
        <v>30.532930000000004</v>
      </c>
      <c r="AC8" s="28">
        <v>9.24018</v>
      </c>
      <c r="AD8" s="28">
        <v>61.640229999999995</v>
      </c>
      <c r="AE8" s="28">
        <v>29.119590000000002</v>
      </c>
      <c r="AF8" s="28">
        <v>10.51605</v>
      </c>
      <c r="AG8" s="28">
        <v>69.71086</v>
      </c>
      <c r="AH8" s="28">
        <v>19.77309</v>
      </c>
      <c r="AI8" s="28">
        <v>21.20956</v>
      </c>
      <c r="AJ8" s="28">
        <v>56.469789999999996</v>
      </c>
      <c r="AK8" s="28">
        <v>22.32065</v>
      </c>
      <c r="AL8" s="28">
        <v>23.79352</v>
      </c>
      <c r="AM8" s="28">
        <v>55.74411</v>
      </c>
      <c r="AN8" s="28">
        <v>20.46237</v>
      </c>
      <c r="AO8" s="28">
        <v>14.03962</v>
      </c>
      <c r="AP8" s="28">
        <v>47.46268</v>
      </c>
      <c r="AQ8" s="28">
        <v>38.4977</v>
      </c>
      <c r="AR8" s="28">
        <v>16.32505</v>
      </c>
      <c r="AS8" s="28">
        <v>59.98521</v>
      </c>
      <c r="AT8" s="28">
        <v>23.68974</v>
      </c>
      <c r="AU8" s="28">
        <v>21.722659999999998</v>
      </c>
      <c r="AV8" s="28">
        <v>59.66559</v>
      </c>
      <c r="AW8" s="28">
        <v>18.61175</v>
      </c>
      <c r="AX8" s="28">
        <v>12.40386</v>
      </c>
      <c r="AY8" s="28">
        <v>69.56486</v>
      </c>
      <c r="AZ8" s="28">
        <v>18.03128</v>
      </c>
      <c r="BA8" s="28">
        <v>16.34098</v>
      </c>
      <c r="BB8" s="28">
        <v>60.78458</v>
      </c>
      <c r="BC8" s="28">
        <v>22.87445</v>
      </c>
      <c r="BD8" s="28">
        <v>7.12623</v>
      </c>
      <c r="BE8" s="28">
        <v>68.88337</v>
      </c>
      <c r="BF8" s="28">
        <v>23.9904</v>
      </c>
      <c r="BG8" s="23">
        <v>2.90446</v>
      </c>
      <c r="BH8" s="23">
        <v>79.48778</v>
      </c>
      <c r="BI8" s="23">
        <v>17.60776</v>
      </c>
      <c r="BJ8" s="23">
        <v>14.726420000000001</v>
      </c>
      <c r="BK8" s="23">
        <v>65.60891</v>
      </c>
      <c r="BL8" s="23">
        <v>19.66468</v>
      </c>
      <c r="BM8" s="23">
        <v>27.2835</v>
      </c>
      <c r="BN8" s="23">
        <v>57.09101</v>
      </c>
      <c r="BO8" s="23">
        <v>15.625490000000001</v>
      </c>
      <c r="BP8" s="23">
        <v>26.84996</v>
      </c>
      <c r="BQ8" s="23">
        <v>61.121919999999996</v>
      </c>
      <c r="BR8" s="23">
        <v>12.028120000000001</v>
      </c>
      <c r="BS8" s="23">
        <v>16.5296</v>
      </c>
      <c r="BT8" s="23">
        <v>74.2038</v>
      </c>
      <c r="BU8" s="23">
        <v>9.26661</v>
      </c>
      <c r="BV8" s="23">
        <v>17.06498</v>
      </c>
      <c r="BW8" s="23">
        <v>72.25574</v>
      </c>
      <c r="BX8" s="23">
        <v>10.679279999999999</v>
      </c>
    </row>
    <row r="9" spans="1:76" ht="15">
      <c r="A9" s="27" t="s">
        <v>8</v>
      </c>
      <c r="B9" s="28">
        <v>17.2</v>
      </c>
      <c r="C9" s="28">
        <v>57.5</v>
      </c>
      <c r="D9" s="28">
        <v>25.3</v>
      </c>
      <c r="E9" s="28">
        <v>0</v>
      </c>
      <c r="F9" s="28">
        <v>85.12465</v>
      </c>
      <c r="G9" s="28">
        <v>14.875350000000001</v>
      </c>
      <c r="H9" s="28">
        <v>7.5951</v>
      </c>
      <c r="I9" s="28">
        <v>72.29155</v>
      </c>
      <c r="J9" s="28">
        <v>20.11335</v>
      </c>
      <c r="K9" s="28">
        <v>24.13201</v>
      </c>
      <c r="L9" s="28">
        <v>60.67779</v>
      </c>
      <c r="M9" s="28">
        <v>15.1902</v>
      </c>
      <c r="N9" s="28">
        <v>13.62023</v>
      </c>
      <c r="O9" s="28">
        <v>73.72986</v>
      </c>
      <c r="P9" s="28">
        <v>12.64991</v>
      </c>
      <c r="Q9" s="28">
        <v>8.744309999999999</v>
      </c>
      <c r="R9" s="28">
        <v>55.88917</v>
      </c>
      <c r="S9" s="28">
        <v>35.36652</v>
      </c>
      <c r="T9" s="28">
        <v>14.030970000000002</v>
      </c>
      <c r="U9" s="28">
        <v>63.05207000000001</v>
      </c>
      <c r="V9" s="28">
        <v>22.91696</v>
      </c>
      <c r="W9" s="28">
        <v>5.05481</v>
      </c>
      <c r="X9" s="28">
        <v>55.54999000000001</v>
      </c>
      <c r="Y9" s="28">
        <v>39.3952</v>
      </c>
      <c r="Z9" s="28">
        <v>7.5951</v>
      </c>
      <c r="AA9" s="28">
        <v>69.00134999999999</v>
      </c>
      <c r="AB9" s="28">
        <v>23.40355</v>
      </c>
      <c r="AC9" s="28">
        <v>0</v>
      </c>
      <c r="AD9" s="28">
        <v>74.16493</v>
      </c>
      <c r="AE9" s="28">
        <v>25.835069999999998</v>
      </c>
      <c r="AF9" s="28">
        <v>0</v>
      </c>
      <c r="AG9" s="28">
        <v>64.19841</v>
      </c>
      <c r="AH9" s="28">
        <v>35.80159</v>
      </c>
      <c r="AI9" s="28">
        <v>33.86524</v>
      </c>
      <c r="AJ9" s="28">
        <v>50.40645</v>
      </c>
      <c r="AK9" s="28">
        <v>15.72831</v>
      </c>
      <c r="AL9" s="28">
        <v>17.47717</v>
      </c>
      <c r="AM9" s="28">
        <v>53.0097</v>
      </c>
      <c r="AN9" s="28">
        <v>29.513119999999997</v>
      </c>
      <c r="AO9" s="28">
        <v>28.900589999999998</v>
      </c>
      <c r="AP9" s="28">
        <v>45.28723</v>
      </c>
      <c r="AQ9" s="28">
        <v>25.81218</v>
      </c>
      <c r="AR9" s="28">
        <v>17.38844</v>
      </c>
      <c r="AS9" s="28">
        <v>59.82626</v>
      </c>
      <c r="AT9" s="28">
        <v>22.7853</v>
      </c>
      <c r="AU9" s="28">
        <v>6.25125</v>
      </c>
      <c r="AV9" s="28">
        <v>74.71162</v>
      </c>
      <c r="AW9" s="28">
        <v>19.037119999999998</v>
      </c>
      <c r="AX9" s="28">
        <v>31.097399999999997</v>
      </c>
      <c r="AY9" s="28">
        <v>63.84778</v>
      </c>
      <c r="AZ9" s="28">
        <v>5.05481</v>
      </c>
      <c r="BA9" s="28">
        <v>0</v>
      </c>
      <c r="BB9" s="28">
        <v>86.07493000000001</v>
      </c>
      <c r="BC9" s="28">
        <v>13.92507</v>
      </c>
      <c r="BD9" s="28">
        <v>2.45877</v>
      </c>
      <c r="BE9" s="28">
        <v>70.92005999999999</v>
      </c>
      <c r="BF9" s="28">
        <v>26.62117</v>
      </c>
      <c r="BG9" s="23">
        <v>6.25125</v>
      </c>
      <c r="BH9" s="23">
        <v>72.22858</v>
      </c>
      <c r="BI9" s="23">
        <v>21.52016</v>
      </c>
      <c r="BJ9" s="23">
        <v>9.74039</v>
      </c>
      <c r="BK9" s="23">
        <v>68.67791</v>
      </c>
      <c r="BL9" s="23">
        <v>21.5817</v>
      </c>
      <c r="BM9" s="23">
        <v>13.42989</v>
      </c>
      <c r="BN9" s="23">
        <v>56.65054000000001</v>
      </c>
      <c r="BO9" s="23">
        <v>29.91957</v>
      </c>
      <c r="BP9" s="23">
        <v>26.04116</v>
      </c>
      <c r="BQ9" s="23">
        <v>60.375820000000004</v>
      </c>
      <c r="BR9" s="23">
        <v>13.583020000000001</v>
      </c>
      <c r="BS9" s="23">
        <v>9.900680000000001</v>
      </c>
      <c r="BT9" s="23">
        <v>85.04451</v>
      </c>
      <c r="BU9" s="23">
        <v>5.05481</v>
      </c>
      <c r="BV9" s="23">
        <v>12.64991</v>
      </c>
      <c r="BW9" s="23">
        <v>71.08653000000001</v>
      </c>
      <c r="BX9" s="23">
        <v>16.26356</v>
      </c>
    </row>
    <row r="10" spans="1:76" ht="15">
      <c r="A10" s="27" t="s">
        <v>83</v>
      </c>
      <c r="B10" s="28">
        <v>21.6</v>
      </c>
      <c r="C10" s="28">
        <v>62.9</v>
      </c>
      <c r="D10" s="28">
        <v>15.6</v>
      </c>
      <c r="E10" s="28">
        <v>0</v>
      </c>
      <c r="F10" s="28">
        <v>87.19659</v>
      </c>
      <c r="G10" s="28">
        <v>12.803410000000001</v>
      </c>
      <c r="H10" s="28">
        <v>8.78798</v>
      </c>
      <c r="I10" s="28">
        <v>74.64756</v>
      </c>
      <c r="J10" s="28">
        <v>16.56446</v>
      </c>
      <c r="K10" s="28">
        <v>22.91178</v>
      </c>
      <c r="L10" s="28">
        <v>44.200250000000004</v>
      </c>
      <c r="M10" s="28">
        <v>32.88797</v>
      </c>
      <c r="N10" s="28">
        <v>18.13352</v>
      </c>
      <c r="O10" s="28">
        <v>66.39003</v>
      </c>
      <c r="P10" s="28">
        <v>15.47646</v>
      </c>
      <c r="Q10" s="28">
        <v>8.693190000000001</v>
      </c>
      <c r="R10" s="28">
        <v>53.77533</v>
      </c>
      <c r="S10" s="28">
        <v>37.53148</v>
      </c>
      <c r="T10" s="28">
        <v>5.30328</v>
      </c>
      <c r="U10" s="28">
        <v>54.11534999999999</v>
      </c>
      <c r="V10" s="28">
        <v>40.58137</v>
      </c>
      <c r="W10" s="28">
        <v>0</v>
      </c>
      <c r="X10" s="28">
        <v>53.63173</v>
      </c>
      <c r="Y10" s="28">
        <v>46.36827</v>
      </c>
      <c r="Z10" s="28">
        <v>10.478079999999999</v>
      </c>
      <c r="AA10" s="28">
        <v>51.50568</v>
      </c>
      <c r="AB10" s="28">
        <v>38.01624</v>
      </c>
      <c r="AC10" s="28">
        <v>6.60883</v>
      </c>
      <c r="AD10" s="28">
        <v>62.70805000000001</v>
      </c>
      <c r="AE10" s="28">
        <v>30.683120000000002</v>
      </c>
      <c r="AF10" s="28">
        <v>12.905610000000001</v>
      </c>
      <c r="AG10" s="28">
        <v>63.68272</v>
      </c>
      <c r="AH10" s="28">
        <v>23.41167</v>
      </c>
      <c r="AI10" s="28">
        <v>26.267439999999997</v>
      </c>
      <c r="AJ10" s="28">
        <v>53.22719</v>
      </c>
      <c r="AK10" s="28">
        <v>20.505380000000002</v>
      </c>
      <c r="AL10" s="28">
        <v>20.51508</v>
      </c>
      <c r="AM10" s="28">
        <v>52.282779999999995</v>
      </c>
      <c r="AN10" s="28">
        <v>27.202130000000004</v>
      </c>
      <c r="AO10" s="28">
        <v>16.95387</v>
      </c>
      <c r="AP10" s="28">
        <v>60.554019999999994</v>
      </c>
      <c r="AQ10" s="28">
        <v>22.49211</v>
      </c>
      <c r="AR10" s="28">
        <v>15.82133</v>
      </c>
      <c r="AS10" s="28">
        <v>52.72558000000001</v>
      </c>
      <c r="AT10" s="28">
        <v>31.45309</v>
      </c>
      <c r="AU10" s="28">
        <v>4.79796</v>
      </c>
      <c r="AV10" s="28">
        <v>72.69994</v>
      </c>
      <c r="AW10" s="28">
        <v>22.5021</v>
      </c>
      <c r="AX10" s="28">
        <v>13.547970000000001</v>
      </c>
      <c r="AY10" s="28">
        <v>68.10553999999999</v>
      </c>
      <c r="AZ10" s="28">
        <v>18.34649</v>
      </c>
      <c r="BA10" s="28">
        <v>9.69727</v>
      </c>
      <c r="BB10" s="28">
        <v>75.81807</v>
      </c>
      <c r="BC10" s="28">
        <v>14.48466</v>
      </c>
      <c r="BD10" s="28">
        <v>0</v>
      </c>
      <c r="BE10" s="28">
        <v>81.4436</v>
      </c>
      <c r="BF10" s="28">
        <v>18.5564</v>
      </c>
      <c r="BG10" s="23">
        <v>7.6691400000000005</v>
      </c>
      <c r="BH10" s="23">
        <v>48.24223</v>
      </c>
      <c r="BI10" s="23">
        <v>44.08863</v>
      </c>
      <c r="BJ10" s="23">
        <v>23.85904</v>
      </c>
      <c r="BK10" s="23">
        <v>72.93262</v>
      </c>
      <c r="BL10" s="23">
        <v>3.2083500000000003</v>
      </c>
      <c r="BM10" s="23">
        <v>16.04515</v>
      </c>
      <c r="BN10" s="23">
        <v>58.59784</v>
      </c>
      <c r="BO10" s="23">
        <v>25.357010000000002</v>
      </c>
      <c r="BP10" s="23">
        <v>24.27071</v>
      </c>
      <c r="BQ10" s="23">
        <v>64.45925</v>
      </c>
      <c r="BR10" s="23">
        <v>11.27003</v>
      </c>
      <c r="BS10" s="23">
        <v>34.47872</v>
      </c>
      <c r="BT10" s="23">
        <v>57.073890000000006</v>
      </c>
      <c r="BU10" s="23">
        <v>8.44739</v>
      </c>
      <c r="BV10" s="23">
        <v>19.308310000000002</v>
      </c>
      <c r="BW10" s="23">
        <v>52.9397</v>
      </c>
      <c r="BX10" s="23">
        <v>27.75199</v>
      </c>
    </row>
    <row r="11" spans="1:76" ht="15">
      <c r="A11" s="27" t="s">
        <v>11</v>
      </c>
      <c r="B11" s="28">
        <v>13.4</v>
      </c>
      <c r="C11" s="28">
        <v>65.9</v>
      </c>
      <c r="D11" s="28">
        <v>20.7</v>
      </c>
      <c r="E11" s="28">
        <v>8.16675</v>
      </c>
      <c r="F11" s="28">
        <v>58.241719999999994</v>
      </c>
      <c r="G11" s="28">
        <v>33.59152</v>
      </c>
      <c r="H11" s="28">
        <v>1.18087</v>
      </c>
      <c r="I11" s="28">
        <v>85.28443</v>
      </c>
      <c r="J11" s="28">
        <v>13.53469</v>
      </c>
      <c r="K11" s="28">
        <v>11.31323</v>
      </c>
      <c r="L11" s="28">
        <v>69.02716</v>
      </c>
      <c r="M11" s="28">
        <v>19.65961</v>
      </c>
      <c r="N11" s="28">
        <v>7.2738499999999995</v>
      </c>
      <c r="O11" s="28">
        <v>72.53247</v>
      </c>
      <c r="P11" s="28">
        <v>20.19369</v>
      </c>
      <c r="Q11" s="28">
        <v>8.236640000000001</v>
      </c>
      <c r="R11" s="28">
        <v>64.19354</v>
      </c>
      <c r="S11" s="28">
        <v>27.56982</v>
      </c>
      <c r="T11" s="28">
        <v>6.1543399999999995</v>
      </c>
      <c r="U11" s="28">
        <v>64.68652</v>
      </c>
      <c r="V11" s="28">
        <v>29.15914</v>
      </c>
      <c r="W11" s="28">
        <v>2.39813</v>
      </c>
      <c r="X11" s="28">
        <v>49.27341</v>
      </c>
      <c r="Y11" s="28">
        <v>48.32846</v>
      </c>
      <c r="Z11" s="28">
        <v>7.33025</v>
      </c>
      <c r="AA11" s="28">
        <v>55.85137</v>
      </c>
      <c r="AB11" s="28">
        <v>36.81838</v>
      </c>
      <c r="AC11" s="28">
        <v>6.38338</v>
      </c>
      <c r="AD11" s="28">
        <v>70.50975000000001</v>
      </c>
      <c r="AE11" s="28">
        <v>23.106869999999997</v>
      </c>
      <c r="AF11" s="28">
        <v>8.18004</v>
      </c>
      <c r="AG11" s="28">
        <v>62.79756</v>
      </c>
      <c r="AH11" s="28">
        <v>29.022409999999997</v>
      </c>
      <c r="AI11" s="28">
        <v>17.318749999999998</v>
      </c>
      <c r="AJ11" s="28">
        <v>59.40436999999999</v>
      </c>
      <c r="AK11" s="28">
        <v>23.27688</v>
      </c>
      <c r="AL11" s="28">
        <v>8.85829</v>
      </c>
      <c r="AM11" s="28">
        <v>64.72544</v>
      </c>
      <c r="AN11" s="28">
        <v>26.416269999999997</v>
      </c>
      <c r="AO11" s="28">
        <v>21.94893</v>
      </c>
      <c r="AP11" s="28">
        <v>60.815569999999994</v>
      </c>
      <c r="AQ11" s="28">
        <v>17.235500000000002</v>
      </c>
      <c r="AR11" s="28">
        <v>24.46767</v>
      </c>
      <c r="AS11" s="28">
        <v>54.62855</v>
      </c>
      <c r="AT11" s="28">
        <v>20.903769999999998</v>
      </c>
      <c r="AU11" s="28">
        <v>11.6263</v>
      </c>
      <c r="AV11" s="28">
        <v>81.47247</v>
      </c>
      <c r="AW11" s="28">
        <v>6.90123</v>
      </c>
      <c r="AX11" s="28">
        <v>15.95261</v>
      </c>
      <c r="AY11" s="28">
        <v>56.30245000000001</v>
      </c>
      <c r="AZ11" s="28">
        <v>27.74494</v>
      </c>
      <c r="BA11" s="28">
        <v>3.4341299999999997</v>
      </c>
      <c r="BB11" s="28">
        <v>66.92112</v>
      </c>
      <c r="BC11" s="28">
        <v>29.644740000000002</v>
      </c>
      <c r="BD11" s="28">
        <v>15.553810000000002</v>
      </c>
      <c r="BE11" s="28">
        <v>66.92723000000001</v>
      </c>
      <c r="BF11" s="28">
        <v>17.51896</v>
      </c>
      <c r="BG11" s="23">
        <v>8.50518</v>
      </c>
      <c r="BH11" s="23">
        <v>71.66997</v>
      </c>
      <c r="BI11" s="23">
        <v>19.824849999999998</v>
      </c>
      <c r="BJ11" s="23">
        <v>15.13564</v>
      </c>
      <c r="BK11" s="23">
        <v>59.100739999999995</v>
      </c>
      <c r="BL11" s="23">
        <v>25.76362</v>
      </c>
      <c r="BM11" s="23">
        <v>14.01555</v>
      </c>
      <c r="BN11" s="23">
        <v>63.63324</v>
      </c>
      <c r="BO11" s="23">
        <v>22.351219999999998</v>
      </c>
      <c r="BP11" s="23">
        <v>15.139569999999999</v>
      </c>
      <c r="BQ11" s="23">
        <v>70.45707</v>
      </c>
      <c r="BR11" s="23">
        <v>14.403360000000001</v>
      </c>
      <c r="BS11" s="23">
        <v>10.38373</v>
      </c>
      <c r="BT11" s="23">
        <v>77.20033</v>
      </c>
      <c r="BU11" s="23">
        <v>12.41593</v>
      </c>
      <c r="BV11" s="23">
        <v>19.21971</v>
      </c>
      <c r="BW11" s="23">
        <v>61.3127</v>
      </c>
      <c r="BX11" s="23">
        <v>19.46758</v>
      </c>
    </row>
    <row r="12" spans="1:76" ht="15">
      <c r="A12" s="27" t="s">
        <v>15</v>
      </c>
      <c r="B12" s="28">
        <v>7.7</v>
      </c>
      <c r="C12" s="28">
        <v>73.6</v>
      </c>
      <c r="D12" s="28">
        <v>18.7</v>
      </c>
      <c r="E12" s="28">
        <v>8.82057</v>
      </c>
      <c r="F12" s="28">
        <v>76.29845</v>
      </c>
      <c r="G12" s="28">
        <v>14.88098</v>
      </c>
      <c r="H12" s="28">
        <v>7.649400000000001</v>
      </c>
      <c r="I12" s="28">
        <v>81.50547999999999</v>
      </c>
      <c r="J12" s="28">
        <v>10.84512</v>
      </c>
      <c r="K12" s="28">
        <v>9.60211</v>
      </c>
      <c r="L12" s="28">
        <v>68.66942999999999</v>
      </c>
      <c r="M12" s="28">
        <v>21.72845</v>
      </c>
      <c r="N12" s="28">
        <v>10.05593</v>
      </c>
      <c r="O12" s="28">
        <v>71.38082999999999</v>
      </c>
      <c r="P12" s="28">
        <v>18.56325</v>
      </c>
      <c r="Q12" s="28">
        <v>8.25489</v>
      </c>
      <c r="R12" s="28">
        <v>67.95391</v>
      </c>
      <c r="S12" s="28">
        <v>23.7912</v>
      </c>
      <c r="T12" s="28">
        <v>5.49972</v>
      </c>
      <c r="U12" s="28">
        <v>63.41653</v>
      </c>
      <c r="V12" s="28">
        <v>31.08375</v>
      </c>
      <c r="W12" s="28">
        <v>5.4336</v>
      </c>
      <c r="X12" s="28">
        <v>60.91515</v>
      </c>
      <c r="Y12" s="28">
        <v>33.65124</v>
      </c>
      <c r="Z12" s="28">
        <v>1.89269</v>
      </c>
      <c r="AA12" s="28">
        <v>71.93494</v>
      </c>
      <c r="AB12" s="28">
        <v>26.17238</v>
      </c>
      <c r="AC12" s="28">
        <v>5.80906</v>
      </c>
      <c r="AD12" s="28">
        <v>70.84058</v>
      </c>
      <c r="AE12" s="28">
        <v>23.350360000000002</v>
      </c>
      <c r="AF12" s="28">
        <v>5.79845</v>
      </c>
      <c r="AG12" s="28">
        <v>60.721650000000004</v>
      </c>
      <c r="AH12" s="28">
        <v>33.4799</v>
      </c>
      <c r="AI12" s="28">
        <v>15.04393</v>
      </c>
      <c r="AJ12" s="28">
        <v>59.10459</v>
      </c>
      <c r="AK12" s="28">
        <v>25.85147</v>
      </c>
      <c r="AL12" s="28">
        <v>7.58891</v>
      </c>
      <c r="AM12" s="28">
        <v>73.18007</v>
      </c>
      <c r="AN12" s="28">
        <v>19.231019999999997</v>
      </c>
      <c r="AO12" s="28">
        <v>19.68272</v>
      </c>
      <c r="AP12" s="28">
        <v>63.67709</v>
      </c>
      <c r="AQ12" s="28">
        <v>16.64019</v>
      </c>
      <c r="AR12" s="28">
        <v>13.04612</v>
      </c>
      <c r="AS12" s="28">
        <v>67.20653</v>
      </c>
      <c r="AT12" s="28">
        <v>19.74735</v>
      </c>
      <c r="AU12" s="28">
        <v>16.30682</v>
      </c>
      <c r="AV12" s="28">
        <v>66.91268000000001</v>
      </c>
      <c r="AW12" s="28">
        <v>16.7805</v>
      </c>
      <c r="AX12" s="28">
        <v>20.613329999999998</v>
      </c>
      <c r="AY12" s="28">
        <v>72.7777</v>
      </c>
      <c r="AZ12" s="28">
        <v>6.608980000000001</v>
      </c>
      <c r="BA12" s="28">
        <v>8.56251</v>
      </c>
      <c r="BB12" s="28">
        <v>71.08359</v>
      </c>
      <c r="BC12" s="28">
        <v>20.35391</v>
      </c>
      <c r="BD12" s="28">
        <v>14.59172</v>
      </c>
      <c r="BE12" s="28">
        <v>67.75946</v>
      </c>
      <c r="BF12" s="28">
        <v>17.64882</v>
      </c>
      <c r="BG12" s="23">
        <v>5.64938</v>
      </c>
      <c r="BH12" s="23">
        <v>67.78699999999999</v>
      </c>
      <c r="BI12" s="23">
        <v>26.56362</v>
      </c>
      <c r="BJ12" s="23">
        <v>7.410659999999999</v>
      </c>
      <c r="BK12" s="23">
        <v>60.90029</v>
      </c>
      <c r="BL12" s="23">
        <v>31.68905</v>
      </c>
      <c r="BM12" s="23">
        <v>7.512720000000001</v>
      </c>
      <c r="BN12" s="23">
        <v>65.52934</v>
      </c>
      <c r="BO12" s="23">
        <v>26.95794</v>
      </c>
      <c r="BP12" s="23">
        <v>12.71606</v>
      </c>
      <c r="BQ12" s="23">
        <v>77.57269</v>
      </c>
      <c r="BR12" s="23">
        <v>9.71125</v>
      </c>
      <c r="BS12" s="23">
        <v>18.14817</v>
      </c>
      <c r="BT12" s="23">
        <v>70.69756000000001</v>
      </c>
      <c r="BU12" s="23">
        <v>11.15427</v>
      </c>
      <c r="BV12" s="23">
        <v>11.3924</v>
      </c>
      <c r="BW12" s="23">
        <v>78.17828</v>
      </c>
      <c r="BX12" s="23">
        <v>10.42932</v>
      </c>
    </row>
    <row r="13" spans="1:76" ht="15">
      <c r="A13" s="27" t="s">
        <v>18</v>
      </c>
      <c r="B13" s="28">
        <v>12.7</v>
      </c>
      <c r="C13" s="28">
        <v>65.2</v>
      </c>
      <c r="D13" s="28">
        <v>22.1</v>
      </c>
      <c r="E13" s="28">
        <v>7.092229999999999</v>
      </c>
      <c r="F13" s="28">
        <v>69.95336</v>
      </c>
      <c r="G13" s="28">
        <v>22.95441</v>
      </c>
      <c r="H13" s="28">
        <v>8.856110000000001</v>
      </c>
      <c r="I13" s="28">
        <v>77.35379999999999</v>
      </c>
      <c r="J13" s="28">
        <v>13.79009</v>
      </c>
      <c r="K13" s="28">
        <v>17.800150000000002</v>
      </c>
      <c r="L13" s="28">
        <v>70.2019</v>
      </c>
      <c r="M13" s="28">
        <v>11.99795</v>
      </c>
      <c r="N13" s="28">
        <v>15.153</v>
      </c>
      <c r="O13" s="28">
        <v>68.00031</v>
      </c>
      <c r="P13" s="28">
        <v>16.84669</v>
      </c>
      <c r="Q13" s="28">
        <v>6.756679999999999</v>
      </c>
      <c r="R13" s="28">
        <v>70.23218</v>
      </c>
      <c r="S13" s="28">
        <v>23.01114</v>
      </c>
      <c r="T13" s="28">
        <v>4.62936</v>
      </c>
      <c r="U13" s="28">
        <v>66.14474</v>
      </c>
      <c r="V13" s="28">
        <v>29.22591</v>
      </c>
      <c r="W13" s="28">
        <v>4.36344</v>
      </c>
      <c r="X13" s="28">
        <v>59.15757000000001</v>
      </c>
      <c r="Y13" s="28">
        <v>36.479</v>
      </c>
      <c r="Z13" s="28">
        <v>4.9980400000000005</v>
      </c>
      <c r="AA13" s="28">
        <v>70.24544</v>
      </c>
      <c r="AB13" s="28">
        <v>24.756510000000002</v>
      </c>
      <c r="AC13" s="28">
        <v>7.57755</v>
      </c>
      <c r="AD13" s="28">
        <v>67.34935</v>
      </c>
      <c r="AE13" s="28">
        <v>25.073099999999997</v>
      </c>
      <c r="AF13" s="28">
        <v>5.65371</v>
      </c>
      <c r="AG13" s="28">
        <v>74.28873</v>
      </c>
      <c r="AH13" s="28">
        <v>20.05756</v>
      </c>
      <c r="AI13" s="28">
        <v>10.41771</v>
      </c>
      <c r="AJ13" s="28">
        <v>65.75358999999999</v>
      </c>
      <c r="AK13" s="28">
        <v>23.8287</v>
      </c>
      <c r="AL13" s="28">
        <v>10.40546</v>
      </c>
      <c r="AM13" s="28">
        <v>66.69800000000001</v>
      </c>
      <c r="AN13" s="28">
        <v>22.89654</v>
      </c>
      <c r="AO13" s="28">
        <v>13.28909</v>
      </c>
      <c r="AP13" s="28">
        <v>67.08216</v>
      </c>
      <c r="AQ13" s="28">
        <v>19.62876</v>
      </c>
      <c r="AR13" s="28">
        <v>11.19318</v>
      </c>
      <c r="AS13" s="28">
        <v>72.25160000000001</v>
      </c>
      <c r="AT13" s="28">
        <v>16.55523</v>
      </c>
      <c r="AU13" s="28">
        <v>17.23796</v>
      </c>
      <c r="AV13" s="28">
        <v>68.50986999999999</v>
      </c>
      <c r="AW13" s="28">
        <v>14.25217</v>
      </c>
      <c r="AX13" s="28">
        <v>19.119030000000002</v>
      </c>
      <c r="AY13" s="28">
        <v>65.62626</v>
      </c>
      <c r="AZ13" s="28">
        <v>15.25471</v>
      </c>
      <c r="BA13" s="28">
        <v>9.50587</v>
      </c>
      <c r="BB13" s="28">
        <v>73.21988999999999</v>
      </c>
      <c r="BC13" s="28">
        <v>17.27424</v>
      </c>
      <c r="BD13" s="28">
        <v>14.54131</v>
      </c>
      <c r="BE13" s="28">
        <v>68.89632</v>
      </c>
      <c r="BF13" s="28">
        <v>16.56237</v>
      </c>
      <c r="BG13" s="23">
        <v>6.17081</v>
      </c>
      <c r="BH13" s="23">
        <v>74.8446</v>
      </c>
      <c r="BI13" s="23">
        <v>18.98459</v>
      </c>
      <c r="BJ13" s="23">
        <v>14.957809999999998</v>
      </c>
      <c r="BK13" s="23">
        <v>64.93378</v>
      </c>
      <c r="BL13" s="23">
        <v>20.1084</v>
      </c>
      <c r="BM13" s="23">
        <v>5.445139999999999</v>
      </c>
      <c r="BN13" s="23">
        <v>66.95957</v>
      </c>
      <c r="BO13" s="23">
        <v>27.59529</v>
      </c>
      <c r="BP13" s="23">
        <v>11.064599999999999</v>
      </c>
      <c r="BQ13" s="23">
        <v>73.51138</v>
      </c>
      <c r="BR13" s="23">
        <v>15.424019999999999</v>
      </c>
      <c r="BS13" s="23">
        <v>9.05459</v>
      </c>
      <c r="BT13" s="23">
        <v>76.29129</v>
      </c>
      <c r="BU13" s="23">
        <v>14.65412</v>
      </c>
      <c r="BV13" s="23">
        <v>9.90904</v>
      </c>
      <c r="BW13" s="23">
        <v>67.47455</v>
      </c>
      <c r="BX13" s="23">
        <v>22.61642</v>
      </c>
    </row>
    <row r="14" spans="1:76" ht="15">
      <c r="A14" s="27" t="s">
        <v>84</v>
      </c>
      <c r="B14" s="28">
        <v>10.2</v>
      </c>
      <c r="C14" s="28">
        <v>70.2</v>
      </c>
      <c r="D14" s="28">
        <v>19.6</v>
      </c>
      <c r="E14" s="28">
        <v>0</v>
      </c>
      <c r="F14" s="28">
        <v>86.42087000000001</v>
      </c>
      <c r="G14" s="28">
        <v>13.579130000000001</v>
      </c>
      <c r="H14" s="28">
        <v>8.34137</v>
      </c>
      <c r="I14" s="28">
        <v>73.76548000000001</v>
      </c>
      <c r="J14" s="28">
        <v>17.89314</v>
      </c>
      <c r="K14" s="28">
        <v>23.368630000000003</v>
      </c>
      <c r="L14" s="28">
        <v>50.369350000000004</v>
      </c>
      <c r="M14" s="28">
        <v>26.262020000000003</v>
      </c>
      <c r="N14" s="28">
        <v>16.44377</v>
      </c>
      <c r="O14" s="28">
        <v>69.13802</v>
      </c>
      <c r="P14" s="28">
        <v>14.41821</v>
      </c>
      <c r="Q14" s="28">
        <v>8.71233</v>
      </c>
      <c r="R14" s="28">
        <v>54.56674</v>
      </c>
      <c r="S14" s="28">
        <v>36.72093</v>
      </c>
      <c r="T14" s="28">
        <v>8.57088</v>
      </c>
      <c r="U14" s="28">
        <v>57.461209999999994</v>
      </c>
      <c r="V14" s="28">
        <v>33.96792</v>
      </c>
      <c r="W14" s="28">
        <v>1.8924900000000002</v>
      </c>
      <c r="X14" s="28">
        <v>54.34992</v>
      </c>
      <c r="Y14" s="28">
        <v>43.75759</v>
      </c>
      <c r="Z14" s="28">
        <v>9.398710000000001</v>
      </c>
      <c r="AA14" s="28">
        <v>58.05596</v>
      </c>
      <c r="AB14" s="28">
        <v>32.54533</v>
      </c>
      <c r="AC14" s="28">
        <v>4.13452</v>
      </c>
      <c r="AD14" s="28">
        <v>66.99744</v>
      </c>
      <c r="AE14" s="28">
        <v>28.86804</v>
      </c>
      <c r="AF14" s="28">
        <v>8.07382</v>
      </c>
      <c r="AG14" s="28">
        <v>63.87579</v>
      </c>
      <c r="AH14" s="28">
        <v>28.050389999999997</v>
      </c>
      <c r="AI14" s="28">
        <v>29.112009999999998</v>
      </c>
      <c r="AJ14" s="28">
        <v>52.17112</v>
      </c>
      <c r="AK14" s="28">
        <v>18.71687</v>
      </c>
      <c r="AL14" s="28">
        <v>19.37771</v>
      </c>
      <c r="AM14" s="28">
        <v>52.55494</v>
      </c>
      <c r="AN14" s="28">
        <v>28.06736</v>
      </c>
      <c r="AO14" s="28">
        <v>21.426660000000002</v>
      </c>
      <c r="AP14" s="28">
        <v>54.83822000000001</v>
      </c>
      <c r="AQ14" s="28">
        <v>23.735120000000002</v>
      </c>
      <c r="AR14" s="28">
        <v>16.40805</v>
      </c>
      <c r="AS14" s="28">
        <v>55.38404</v>
      </c>
      <c r="AT14" s="28">
        <v>28.207919999999998</v>
      </c>
      <c r="AU14" s="28">
        <v>5.34206</v>
      </c>
      <c r="AV14" s="28">
        <v>73.45311</v>
      </c>
      <c r="AW14" s="28">
        <v>21.20483</v>
      </c>
      <c r="AX14" s="28">
        <v>20.11838</v>
      </c>
      <c r="AY14" s="28">
        <v>66.51146</v>
      </c>
      <c r="AZ14" s="28">
        <v>13.37016</v>
      </c>
      <c r="BA14" s="28">
        <v>6.06666</v>
      </c>
      <c r="BB14" s="28">
        <v>79.65818999999999</v>
      </c>
      <c r="BC14" s="28">
        <v>14.27515</v>
      </c>
      <c r="BD14" s="28">
        <v>0.94463</v>
      </c>
      <c r="BE14" s="28">
        <v>77.40059000000001</v>
      </c>
      <c r="BF14" s="28">
        <v>21.654780000000002</v>
      </c>
      <c r="BG14" s="23">
        <v>7.13829</v>
      </c>
      <c r="BH14" s="23">
        <v>57.22259</v>
      </c>
      <c r="BI14" s="23">
        <v>35.639120000000005</v>
      </c>
      <c r="BJ14" s="23">
        <v>18.57309</v>
      </c>
      <c r="BK14" s="23">
        <v>71.33968</v>
      </c>
      <c r="BL14" s="23">
        <v>10.08723</v>
      </c>
      <c r="BM14" s="23">
        <v>15.066009999999999</v>
      </c>
      <c r="BN14" s="23">
        <v>57.86878</v>
      </c>
      <c r="BO14" s="23">
        <v>27.06521</v>
      </c>
      <c r="BP14" s="23">
        <v>24.93356</v>
      </c>
      <c r="BQ14" s="23">
        <v>62.93044</v>
      </c>
      <c r="BR14" s="23">
        <v>12.136</v>
      </c>
      <c r="BS14" s="23">
        <v>25.27684</v>
      </c>
      <c r="BT14" s="23">
        <v>67.54594</v>
      </c>
      <c r="BU14" s="23">
        <v>7.17723</v>
      </c>
      <c r="BV14" s="23">
        <v>16.815440000000002</v>
      </c>
      <c r="BW14" s="23">
        <v>59.73377</v>
      </c>
      <c r="BX14" s="23">
        <v>23.450779999999998</v>
      </c>
    </row>
    <row r="15" spans="1:76" ht="15">
      <c r="A15" s="27" t="s">
        <v>25</v>
      </c>
      <c r="B15" s="28">
        <v>12.4</v>
      </c>
      <c r="C15" s="28">
        <v>66</v>
      </c>
      <c r="D15" s="28">
        <v>21.6</v>
      </c>
      <c r="E15" s="28">
        <v>7.7</v>
      </c>
      <c r="F15" s="28">
        <v>71.89999999999999</v>
      </c>
      <c r="G15" s="28">
        <v>20.3</v>
      </c>
      <c r="H15" s="28">
        <v>7.5200000000000005</v>
      </c>
      <c r="I15" s="28">
        <v>78.84</v>
      </c>
      <c r="J15" s="28">
        <v>13.63</v>
      </c>
      <c r="K15" s="28">
        <v>14.44969</v>
      </c>
      <c r="L15" s="28">
        <v>67.21584</v>
      </c>
      <c r="M15" s="28">
        <v>18.33447</v>
      </c>
      <c r="N15" s="28">
        <v>12.68173</v>
      </c>
      <c r="O15" s="28">
        <v>69.13971</v>
      </c>
      <c r="P15" s="28">
        <v>18.178559999999997</v>
      </c>
      <c r="Q15" s="28">
        <v>8.36992</v>
      </c>
      <c r="R15" s="28">
        <v>65.56385</v>
      </c>
      <c r="S15" s="28">
        <v>26.06623</v>
      </c>
      <c r="T15" s="28">
        <v>6.1998</v>
      </c>
      <c r="U15" s="28">
        <v>63.36095</v>
      </c>
      <c r="V15" s="28">
        <v>30.43925</v>
      </c>
      <c r="W15" s="28">
        <v>3.96877</v>
      </c>
      <c r="X15" s="28">
        <v>57.38472</v>
      </c>
      <c r="Y15" s="28">
        <v>38.64651</v>
      </c>
      <c r="Z15" s="28">
        <v>5.86883</v>
      </c>
      <c r="AA15" s="28">
        <v>66.11715000000001</v>
      </c>
      <c r="AB15" s="28">
        <v>28.01403</v>
      </c>
      <c r="AC15" s="28">
        <v>7.51989</v>
      </c>
      <c r="AD15" s="28">
        <v>67.42935</v>
      </c>
      <c r="AE15" s="28">
        <v>25.05076</v>
      </c>
      <c r="AF15" s="28">
        <v>7.14954</v>
      </c>
      <c r="AG15" s="28">
        <v>67.61531</v>
      </c>
      <c r="AH15" s="28">
        <v>25.23515</v>
      </c>
      <c r="AI15" s="28">
        <v>17.262079999999997</v>
      </c>
      <c r="AJ15" s="28">
        <v>59.239129999999996</v>
      </c>
      <c r="AK15" s="28">
        <v>23.49879</v>
      </c>
      <c r="AL15" s="28">
        <v>11.40882</v>
      </c>
      <c r="AM15" s="28">
        <v>65.75538</v>
      </c>
      <c r="AN15" s="28">
        <v>22.8358</v>
      </c>
      <c r="AO15" s="28">
        <v>17.11674</v>
      </c>
      <c r="AP15" s="28">
        <v>60.4919</v>
      </c>
      <c r="AQ15" s="28">
        <v>22.39136</v>
      </c>
      <c r="AR15" s="28">
        <v>14.62047</v>
      </c>
      <c r="AS15" s="28">
        <v>64.74805</v>
      </c>
      <c r="AT15" s="28">
        <v>20.63148</v>
      </c>
      <c r="AU15" s="28">
        <v>15.54131</v>
      </c>
      <c r="AV15" s="28">
        <v>70.15588000000001</v>
      </c>
      <c r="AW15" s="28">
        <v>14.30281</v>
      </c>
      <c r="AX15" s="28">
        <v>18.344559999999998</v>
      </c>
      <c r="AY15" s="28">
        <v>64.80806</v>
      </c>
      <c r="AZ15" s="28">
        <v>16.84738</v>
      </c>
      <c r="BA15" s="28">
        <v>8.97367</v>
      </c>
      <c r="BB15" s="28">
        <v>70.63669999999999</v>
      </c>
      <c r="BC15" s="28">
        <v>20.38963</v>
      </c>
      <c r="BD15" s="28">
        <v>12.79131</v>
      </c>
      <c r="BE15" s="28">
        <v>68.33279</v>
      </c>
      <c r="BF15" s="28">
        <v>18.8759</v>
      </c>
      <c r="BG15" s="23">
        <v>6.82606</v>
      </c>
      <c r="BH15" s="23">
        <v>70.79925</v>
      </c>
      <c r="BI15" s="23">
        <v>22.374679999999998</v>
      </c>
      <c r="BJ15" s="23">
        <v>13.81143</v>
      </c>
      <c r="BK15" s="23">
        <v>62.538990000000005</v>
      </c>
      <c r="BL15" s="23">
        <v>23.64958</v>
      </c>
      <c r="BM15" s="23">
        <v>11.55761</v>
      </c>
      <c r="BN15" s="23">
        <v>62.9924</v>
      </c>
      <c r="BO15" s="23">
        <v>25.44998</v>
      </c>
      <c r="BP15" s="23">
        <v>14.862049999999998</v>
      </c>
      <c r="BQ15" s="23">
        <v>71.76089</v>
      </c>
      <c r="BR15" s="23">
        <v>13.377059999999998</v>
      </c>
      <c r="BS15" s="23">
        <v>12.7649</v>
      </c>
      <c r="BT15" s="23">
        <v>74.46436</v>
      </c>
      <c r="BU15" s="23">
        <v>12.77073</v>
      </c>
      <c r="BV15" s="23">
        <v>13.55294</v>
      </c>
      <c r="BW15" s="23">
        <v>68.89663</v>
      </c>
      <c r="BX15" s="23">
        <v>17.55042</v>
      </c>
    </row>
    <row r="16" spans="24:75" ht="15">
      <c r="X16" s="28"/>
      <c r="AA16" s="28"/>
      <c r="AD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row>
    <row r="17" spans="57:75" ht="15">
      <c r="BE17" s="28"/>
      <c r="BH17" s="28"/>
      <c r="BK17" s="28"/>
      <c r="BN17" s="28"/>
      <c r="BO17" s="28"/>
      <c r="BQ17" s="28"/>
      <c r="BR17" s="28"/>
      <c r="BS17" s="28"/>
      <c r="BT17" s="28"/>
      <c r="BU17" s="28"/>
      <c r="BV17" s="28"/>
      <c r="BW17" s="28"/>
    </row>
    <row r="18" spans="32:75" ht="15">
      <c r="AF18" s="28"/>
      <c r="AI18" s="28"/>
      <c r="AL18" s="28"/>
      <c r="AO18" s="28"/>
      <c r="AR18" s="28"/>
      <c r="AU18" s="28"/>
      <c r="AX18" s="28"/>
      <c r="BA18" s="28"/>
      <c r="BD18" s="28"/>
      <c r="BG18" s="28"/>
      <c r="BH18" s="23"/>
      <c r="BK18" s="28"/>
      <c r="BN18" s="28"/>
      <c r="BQ18" s="28"/>
      <c r="BT18" s="28"/>
      <c r="BW18" s="28"/>
    </row>
  </sheetData>
  <sheetProtection/>
  <mergeCells count="25">
    <mergeCell ref="AO5:AQ5"/>
    <mergeCell ref="W5:Y5"/>
    <mergeCell ref="BS5:BU5"/>
    <mergeCell ref="BP5:BR5"/>
    <mergeCell ref="BM5:BO5"/>
    <mergeCell ref="AX5:AZ5"/>
    <mergeCell ref="Z5:AB5"/>
    <mergeCell ref="BA5:BC5"/>
    <mergeCell ref="BJ5:BL5"/>
    <mergeCell ref="BG5:BI5"/>
    <mergeCell ref="BV5:BX5"/>
    <mergeCell ref="T5:V5"/>
    <mergeCell ref="AC5:AE5"/>
    <mergeCell ref="AF5:AH5"/>
    <mergeCell ref="AI5:AK5"/>
    <mergeCell ref="BD5:BF5"/>
    <mergeCell ref="AR5:AT5"/>
    <mergeCell ref="AU5:AW5"/>
    <mergeCell ref="AL5:AN5"/>
    <mergeCell ref="B5:D5"/>
    <mergeCell ref="E5:G5"/>
    <mergeCell ref="H5:J5"/>
    <mergeCell ref="K5:M5"/>
    <mergeCell ref="N5:P5"/>
    <mergeCell ref="Q5:S5"/>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2:BX18"/>
  <sheetViews>
    <sheetView zoomScalePageLayoutView="0" workbookViewId="0" topLeftCell="BP3">
      <selection activeCell="CB28" sqref="CB28"/>
    </sheetView>
  </sheetViews>
  <sheetFormatPr defaultColWidth="9.140625" defaultRowHeight="15"/>
  <cols>
    <col min="1" max="1" width="59.421875" style="0" bestFit="1" customWidth="1"/>
    <col min="2" max="16" width="11.421875" style="0" bestFit="1" customWidth="1"/>
    <col min="17" max="58" width="11.57421875" style="0" bestFit="1" customWidth="1"/>
  </cols>
  <sheetData>
    <row r="2" spans="1:2" ht="15">
      <c r="A2" s="19" t="s">
        <v>91</v>
      </c>
      <c r="B2" s="22"/>
    </row>
    <row r="5" spans="2:76" ht="15">
      <c r="B5" s="59">
        <v>39569</v>
      </c>
      <c r="C5" s="59"/>
      <c r="D5" s="59"/>
      <c r="E5" s="59">
        <v>39600</v>
      </c>
      <c r="F5" s="59"/>
      <c r="G5" s="59"/>
      <c r="H5" s="59">
        <v>39630</v>
      </c>
      <c r="I5" s="59"/>
      <c r="J5" s="59"/>
      <c r="K5" s="59">
        <v>39661</v>
      </c>
      <c r="L5" s="59"/>
      <c r="M5" s="59"/>
      <c r="N5" s="59">
        <v>39692</v>
      </c>
      <c r="O5" s="59"/>
      <c r="P5" s="59"/>
      <c r="Q5" s="59">
        <v>39722</v>
      </c>
      <c r="R5" s="59"/>
      <c r="S5" s="59"/>
      <c r="T5" s="59">
        <v>39753</v>
      </c>
      <c r="U5" s="59"/>
      <c r="V5" s="59"/>
      <c r="W5" s="59">
        <v>39783</v>
      </c>
      <c r="X5" s="59"/>
      <c r="Y5" s="59"/>
      <c r="Z5" s="59">
        <v>39814</v>
      </c>
      <c r="AA5" s="59"/>
      <c r="AB5" s="59"/>
      <c r="AC5" s="59">
        <v>39845</v>
      </c>
      <c r="AD5" s="59"/>
      <c r="AE5" s="59"/>
      <c r="AF5" s="59">
        <v>39873</v>
      </c>
      <c r="AG5" s="59"/>
      <c r="AH5" s="59"/>
      <c r="AI5" s="59">
        <v>39904</v>
      </c>
      <c r="AJ5" s="59"/>
      <c r="AK5" s="59"/>
      <c r="AL5" s="59">
        <v>39934</v>
      </c>
      <c r="AM5" s="59"/>
      <c r="AN5" s="59"/>
      <c r="AO5" s="59">
        <v>39965</v>
      </c>
      <c r="AP5" s="59"/>
      <c r="AQ5" s="59"/>
      <c r="AR5" s="59">
        <v>39995</v>
      </c>
      <c r="AS5" s="59"/>
      <c r="AT5" s="59"/>
      <c r="AU5" s="59">
        <v>40026</v>
      </c>
      <c r="AV5" s="59"/>
      <c r="AW5" s="59"/>
      <c r="AX5" s="59">
        <v>40057</v>
      </c>
      <c r="AY5" s="59"/>
      <c r="AZ5" s="59"/>
      <c r="BA5" s="59">
        <v>40087</v>
      </c>
      <c r="BB5" s="59"/>
      <c r="BC5" s="59"/>
      <c r="BD5" s="59">
        <v>40118</v>
      </c>
      <c r="BE5" s="59"/>
      <c r="BF5" s="59"/>
      <c r="BG5" s="59">
        <v>40148</v>
      </c>
      <c r="BH5" s="59"/>
      <c r="BI5" s="59"/>
      <c r="BJ5" s="59">
        <v>40179</v>
      </c>
      <c r="BK5" s="59"/>
      <c r="BL5" s="59"/>
      <c r="BM5" s="59">
        <v>40210</v>
      </c>
      <c r="BN5" s="59"/>
      <c r="BO5" s="59"/>
      <c r="BP5" s="59">
        <v>40238</v>
      </c>
      <c r="BQ5" s="59"/>
      <c r="BR5" s="59"/>
      <c r="BS5" s="59">
        <v>40269</v>
      </c>
      <c r="BT5" s="59"/>
      <c r="BU5" s="59"/>
      <c r="BV5" s="59">
        <v>40299</v>
      </c>
      <c r="BW5" s="59"/>
      <c r="BX5" s="59"/>
    </row>
    <row r="6" spans="2:76" ht="15">
      <c r="B6" s="29" t="s">
        <v>85</v>
      </c>
      <c r="C6" s="29" t="s">
        <v>87</v>
      </c>
      <c r="D6" s="29" t="s">
        <v>86</v>
      </c>
      <c r="E6" s="29" t="s">
        <v>85</v>
      </c>
      <c r="F6" s="29" t="s">
        <v>87</v>
      </c>
      <c r="G6" s="29" t="s">
        <v>86</v>
      </c>
      <c r="H6" s="29" t="s">
        <v>85</v>
      </c>
      <c r="I6" s="29" t="s">
        <v>87</v>
      </c>
      <c r="J6" s="29" t="s">
        <v>86</v>
      </c>
      <c r="K6" s="29" t="s">
        <v>85</v>
      </c>
      <c r="L6" s="29" t="s">
        <v>87</v>
      </c>
      <c r="M6" s="29" t="s">
        <v>86</v>
      </c>
      <c r="N6" s="29" t="s">
        <v>85</v>
      </c>
      <c r="O6" s="29" t="s">
        <v>87</v>
      </c>
      <c r="P6" s="29" t="s">
        <v>86</v>
      </c>
      <c r="Q6" s="29" t="s">
        <v>85</v>
      </c>
      <c r="R6" s="29" t="s">
        <v>87</v>
      </c>
      <c r="S6" s="29" t="s">
        <v>86</v>
      </c>
      <c r="T6" s="29" t="s">
        <v>85</v>
      </c>
      <c r="U6" s="29" t="s">
        <v>87</v>
      </c>
      <c r="V6" s="29" t="s">
        <v>86</v>
      </c>
      <c r="W6" s="29" t="s">
        <v>85</v>
      </c>
      <c r="X6" s="29" t="s">
        <v>87</v>
      </c>
      <c r="Y6" s="29" t="s">
        <v>86</v>
      </c>
      <c r="Z6" s="29" t="s">
        <v>85</v>
      </c>
      <c r="AA6" s="29" t="s">
        <v>87</v>
      </c>
      <c r="AB6" s="29" t="s">
        <v>86</v>
      </c>
      <c r="AC6" s="29" t="s">
        <v>85</v>
      </c>
      <c r="AD6" s="29" t="s">
        <v>87</v>
      </c>
      <c r="AE6" s="29" t="s">
        <v>86</v>
      </c>
      <c r="AF6" s="29" t="s">
        <v>85</v>
      </c>
      <c r="AG6" s="29" t="s">
        <v>87</v>
      </c>
      <c r="AH6" s="29" t="s">
        <v>86</v>
      </c>
      <c r="AI6" s="29" t="s">
        <v>85</v>
      </c>
      <c r="AJ6" s="29" t="s">
        <v>87</v>
      </c>
      <c r="AK6" s="29" t="s">
        <v>86</v>
      </c>
      <c r="AL6" s="29" t="s">
        <v>85</v>
      </c>
      <c r="AM6" s="29" t="s">
        <v>87</v>
      </c>
      <c r="AN6" s="29" t="s">
        <v>86</v>
      </c>
      <c r="AO6" s="29" t="s">
        <v>85</v>
      </c>
      <c r="AP6" s="29" t="s">
        <v>87</v>
      </c>
      <c r="AQ6" s="29" t="s">
        <v>86</v>
      </c>
      <c r="AR6" s="29" t="s">
        <v>85</v>
      </c>
      <c r="AS6" s="29" t="s">
        <v>87</v>
      </c>
      <c r="AT6" s="29" t="s">
        <v>86</v>
      </c>
      <c r="AU6" s="29" t="s">
        <v>85</v>
      </c>
      <c r="AV6" s="29" t="s">
        <v>87</v>
      </c>
      <c r="AW6" s="29" t="s">
        <v>86</v>
      </c>
      <c r="AX6" s="29" t="s">
        <v>85</v>
      </c>
      <c r="AY6" s="29" t="s">
        <v>87</v>
      </c>
      <c r="AZ6" s="29" t="s">
        <v>86</v>
      </c>
      <c r="BA6" s="29" t="s">
        <v>85</v>
      </c>
      <c r="BB6" s="29" t="s">
        <v>87</v>
      </c>
      <c r="BC6" s="29" t="s">
        <v>86</v>
      </c>
      <c r="BD6" s="29" t="s">
        <v>85</v>
      </c>
      <c r="BE6" s="29" t="s">
        <v>87</v>
      </c>
      <c r="BF6" s="29" t="s">
        <v>86</v>
      </c>
      <c r="BG6" s="29" t="s">
        <v>85</v>
      </c>
      <c r="BH6" s="29" t="s">
        <v>87</v>
      </c>
      <c r="BI6" s="29" t="s">
        <v>86</v>
      </c>
      <c r="BJ6" s="29" t="s">
        <v>85</v>
      </c>
      <c r="BK6" s="29" t="s">
        <v>87</v>
      </c>
      <c r="BL6" s="29" t="s">
        <v>86</v>
      </c>
      <c r="BM6" s="29" t="s">
        <v>85</v>
      </c>
      <c r="BN6" s="29" t="s">
        <v>87</v>
      </c>
      <c r="BO6" s="29" t="s">
        <v>86</v>
      </c>
      <c r="BP6" s="29" t="s">
        <v>85</v>
      </c>
      <c r="BQ6" s="29" t="s">
        <v>87</v>
      </c>
      <c r="BR6" s="29" t="s">
        <v>86</v>
      </c>
      <c r="BS6" s="29" t="s">
        <v>85</v>
      </c>
      <c r="BT6" s="29" t="s">
        <v>87</v>
      </c>
      <c r="BU6" s="29" t="s">
        <v>86</v>
      </c>
      <c r="BV6" s="29" t="s">
        <v>85</v>
      </c>
      <c r="BW6" s="29" t="s">
        <v>87</v>
      </c>
      <c r="BX6" s="29" t="s">
        <v>86</v>
      </c>
    </row>
    <row r="7" spans="1:76" ht="15">
      <c r="A7" s="27" t="s">
        <v>2</v>
      </c>
      <c r="B7" s="28">
        <v>59.2</v>
      </c>
      <c r="C7" s="28">
        <v>25.3</v>
      </c>
      <c r="D7" s="28">
        <v>15.6</v>
      </c>
      <c r="E7" s="28">
        <v>29.062510000000003</v>
      </c>
      <c r="F7" s="28">
        <v>47.39103</v>
      </c>
      <c r="G7" s="28">
        <v>23.54646</v>
      </c>
      <c r="H7" s="28">
        <v>43.09332</v>
      </c>
      <c r="I7" s="28">
        <v>45.060289999999995</v>
      </c>
      <c r="J7" s="28">
        <v>11.84639</v>
      </c>
      <c r="K7" s="28">
        <v>46.94391</v>
      </c>
      <c r="L7" s="28">
        <v>42.46128</v>
      </c>
      <c r="M7" s="28">
        <v>10.59481</v>
      </c>
      <c r="N7" s="28">
        <v>37.28648</v>
      </c>
      <c r="O7" s="28">
        <v>50.16024</v>
      </c>
      <c r="P7" s="28">
        <v>12.55328</v>
      </c>
      <c r="Q7" s="28">
        <v>35.06256</v>
      </c>
      <c r="R7" s="28">
        <v>42.06721</v>
      </c>
      <c r="S7" s="28">
        <v>22.87024</v>
      </c>
      <c r="T7" s="28">
        <v>41.14094</v>
      </c>
      <c r="U7" s="28">
        <v>44.088</v>
      </c>
      <c r="V7" s="28">
        <v>14.77106</v>
      </c>
      <c r="W7" s="28">
        <v>24.03564</v>
      </c>
      <c r="X7" s="28">
        <v>36.056149999999995</v>
      </c>
      <c r="Y7" s="28">
        <v>39.90821</v>
      </c>
      <c r="Z7" s="28">
        <v>32.81689</v>
      </c>
      <c r="AA7" s="28">
        <v>51.02754</v>
      </c>
      <c r="AB7" s="28">
        <v>16.15557</v>
      </c>
      <c r="AC7" s="28">
        <v>34.11417</v>
      </c>
      <c r="AD7" s="28">
        <v>40.408300000000004</v>
      </c>
      <c r="AE7" s="28">
        <v>25.477529999999998</v>
      </c>
      <c r="AF7" s="28">
        <v>35.42439</v>
      </c>
      <c r="AG7" s="28">
        <v>52.86676</v>
      </c>
      <c r="AH7" s="28">
        <v>11.70885</v>
      </c>
      <c r="AI7" s="28">
        <v>27.79505</v>
      </c>
      <c r="AJ7" s="28">
        <v>52.02711</v>
      </c>
      <c r="AK7" s="28">
        <v>20.17784</v>
      </c>
      <c r="AL7" s="28">
        <v>26.58878</v>
      </c>
      <c r="AM7" s="28">
        <v>48.280010000000004</v>
      </c>
      <c r="AN7" s="28">
        <v>25.13122</v>
      </c>
      <c r="AO7" s="28">
        <v>26.658739999999998</v>
      </c>
      <c r="AP7" s="28">
        <v>56.90598</v>
      </c>
      <c r="AQ7" s="28">
        <v>16.43528</v>
      </c>
      <c r="AR7" s="28">
        <v>33.9646</v>
      </c>
      <c r="AS7" s="28">
        <v>59.070049999999995</v>
      </c>
      <c r="AT7" s="28">
        <v>6.965349999999999</v>
      </c>
      <c r="AU7" s="28">
        <v>27.83526</v>
      </c>
      <c r="AV7" s="28">
        <v>56.73547</v>
      </c>
      <c r="AW7" s="28">
        <v>15.42927</v>
      </c>
      <c r="AX7" s="28">
        <v>34.57611</v>
      </c>
      <c r="AY7" s="28">
        <v>45.92588</v>
      </c>
      <c r="AZ7" s="28">
        <v>19.49801</v>
      </c>
      <c r="BA7" s="28">
        <v>29.19813</v>
      </c>
      <c r="BB7" s="28">
        <v>58.89817000000001</v>
      </c>
      <c r="BC7" s="28">
        <v>11.9037</v>
      </c>
      <c r="BD7" s="28">
        <v>36.880269999999996</v>
      </c>
      <c r="BE7" s="28">
        <v>44.551610000000004</v>
      </c>
      <c r="BF7" s="28">
        <v>18.56812</v>
      </c>
      <c r="BG7" s="23">
        <v>49.85427</v>
      </c>
      <c r="BH7" s="23">
        <v>41.28497</v>
      </c>
      <c r="BI7" s="23">
        <v>8.860759999999999</v>
      </c>
      <c r="BJ7" s="23">
        <v>43.65483</v>
      </c>
      <c r="BK7" s="23">
        <v>37.8567</v>
      </c>
      <c r="BL7" s="23">
        <v>18.48847</v>
      </c>
      <c r="BM7" s="23">
        <v>32.776509999999995</v>
      </c>
      <c r="BN7" s="23">
        <v>45.27857</v>
      </c>
      <c r="BO7" s="23">
        <v>21.944930000000003</v>
      </c>
      <c r="BP7" s="23">
        <v>29.40854</v>
      </c>
      <c r="BQ7" s="23">
        <v>45.08134</v>
      </c>
      <c r="BR7" s="23">
        <v>25.510119999999997</v>
      </c>
      <c r="BS7" s="23">
        <v>33.119710000000005</v>
      </c>
      <c r="BT7" s="23">
        <v>49.353390000000005</v>
      </c>
      <c r="BU7" s="23">
        <v>17.52691</v>
      </c>
      <c r="BV7" s="23">
        <v>18.1302</v>
      </c>
      <c r="BW7" s="23">
        <v>56.942769999999996</v>
      </c>
      <c r="BX7" s="23">
        <v>24.92703</v>
      </c>
    </row>
    <row r="8" spans="1:76" ht="15">
      <c r="A8" s="27" t="s">
        <v>4</v>
      </c>
      <c r="B8" s="28">
        <v>21.2</v>
      </c>
      <c r="C8" s="28">
        <v>53.1</v>
      </c>
      <c r="D8" s="28">
        <v>25.7</v>
      </c>
      <c r="E8" s="28">
        <v>18.58008</v>
      </c>
      <c r="F8" s="28">
        <v>46.225719999999995</v>
      </c>
      <c r="G8" s="28">
        <v>35.194199999999995</v>
      </c>
      <c r="H8" s="28">
        <v>25.18516</v>
      </c>
      <c r="I8" s="28">
        <v>47.17727</v>
      </c>
      <c r="J8" s="28">
        <v>27.63756</v>
      </c>
      <c r="K8" s="28">
        <v>23.394940000000002</v>
      </c>
      <c r="L8" s="28">
        <v>57.155319999999996</v>
      </c>
      <c r="M8" s="28">
        <v>19.44974</v>
      </c>
      <c r="N8" s="28">
        <v>35.81886</v>
      </c>
      <c r="O8" s="28">
        <v>48.61369</v>
      </c>
      <c r="P8" s="28">
        <v>15.56744</v>
      </c>
      <c r="Q8" s="28">
        <v>19.55725</v>
      </c>
      <c r="R8" s="28">
        <v>53.00034</v>
      </c>
      <c r="S8" s="28">
        <v>27.44241</v>
      </c>
      <c r="T8" s="28">
        <v>30.525380000000002</v>
      </c>
      <c r="U8" s="28">
        <v>42.59212</v>
      </c>
      <c r="V8" s="28">
        <v>26.882489999999997</v>
      </c>
      <c r="W8" s="28">
        <v>12.181740000000001</v>
      </c>
      <c r="X8" s="28">
        <v>39.58905</v>
      </c>
      <c r="Y8" s="28">
        <v>48.22921</v>
      </c>
      <c r="Z8" s="28">
        <v>15.09024</v>
      </c>
      <c r="AA8" s="28">
        <v>48.49904</v>
      </c>
      <c r="AB8" s="28">
        <v>36.410720000000005</v>
      </c>
      <c r="AC8" s="28">
        <v>7.98917</v>
      </c>
      <c r="AD8" s="28">
        <v>59.14013</v>
      </c>
      <c r="AE8" s="28">
        <v>32.870709999999995</v>
      </c>
      <c r="AF8" s="28">
        <v>11.4555</v>
      </c>
      <c r="AG8" s="28">
        <v>54.24774</v>
      </c>
      <c r="AH8" s="28">
        <v>34.29676</v>
      </c>
      <c r="AI8" s="28">
        <v>16.73761</v>
      </c>
      <c r="AJ8" s="28">
        <v>59.41398</v>
      </c>
      <c r="AK8" s="28">
        <v>23.84842</v>
      </c>
      <c r="AL8" s="28">
        <v>33.91407</v>
      </c>
      <c r="AM8" s="28">
        <v>42.84019</v>
      </c>
      <c r="AN8" s="28">
        <v>23.24574</v>
      </c>
      <c r="AO8" s="28">
        <v>23.09368</v>
      </c>
      <c r="AP8" s="28">
        <v>43.10697</v>
      </c>
      <c r="AQ8" s="28">
        <v>33.79935</v>
      </c>
      <c r="AR8" s="28">
        <v>13.390850000000002</v>
      </c>
      <c r="AS8" s="28">
        <v>45.092710000000004</v>
      </c>
      <c r="AT8" s="28">
        <v>41.516439999999996</v>
      </c>
      <c r="AU8" s="28">
        <v>12.59014</v>
      </c>
      <c r="AV8" s="28">
        <v>63.35938</v>
      </c>
      <c r="AW8" s="28">
        <v>24.05049</v>
      </c>
      <c r="AX8" s="28">
        <v>21.154600000000002</v>
      </c>
      <c r="AY8" s="28">
        <v>62.63316</v>
      </c>
      <c r="AZ8" s="28">
        <v>16.21224</v>
      </c>
      <c r="BA8" s="28">
        <v>16.07265</v>
      </c>
      <c r="BB8" s="28">
        <v>69.01952</v>
      </c>
      <c r="BC8" s="28">
        <v>14.90784</v>
      </c>
      <c r="BD8" s="28">
        <v>12.04959</v>
      </c>
      <c r="BE8" s="28">
        <v>61.758120000000005</v>
      </c>
      <c r="BF8" s="28">
        <v>26.19229</v>
      </c>
      <c r="BG8" s="23">
        <v>17.92962</v>
      </c>
      <c r="BH8" s="23">
        <v>45.85512</v>
      </c>
      <c r="BI8" s="23">
        <v>36.21526</v>
      </c>
      <c r="BJ8" s="23">
        <v>26.38546</v>
      </c>
      <c r="BK8" s="23">
        <v>42.120580000000004</v>
      </c>
      <c r="BL8" s="23">
        <v>31.493959999999998</v>
      </c>
      <c r="BM8" s="23">
        <v>16.9125</v>
      </c>
      <c r="BN8" s="23">
        <v>53.13217</v>
      </c>
      <c r="BO8" s="23">
        <v>29.955340000000003</v>
      </c>
      <c r="BP8" s="23">
        <v>15.139610000000001</v>
      </c>
      <c r="BQ8" s="23">
        <v>60.72554</v>
      </c>
      <c r="BR8" s="23">
        <v>24.13486</v>
      </c>
      <c r="BS8" s="23">
        <v>24.82564</v>
      </c>
      <c r="BT8" s="23">
        <v>55.85058000000001</v>
      </c>
      <c r="BU8" s="23">
        <v>19.32378</v>
      </c>
      <c r="BV8" s="23">
        <v>11.09903</v>
      </c>
      <c r="BW8" s="23">
        <v>68.43973</v>
      </c>
      <c r="BX8" s="23">
        <v>20.46125</v>
      </c>
    </row>
    <row r="9" spans="1:76" ht="15">
      <c r="A9" s="27" t="s">
        <v>8</v>
      </c>
      <c r="B9" s="28">
        <v>37.9</v>
      </c>
      <c r="C9" s="28">
        <v>42.9</v>
      </c>
      <c r="D9" s="28">
        <v>19.1</v>
      </c>
      <c r="E9" s="28">
        <v>30.215819999999997</v>
      </c>
      <c r="F9" s="28">
        <v>49.10983</v>
      </c>
      <c r="G9" s="28">
        <v>20.67436</v>
      </c>
      <c r="H9" s="28">
        <v>25.760650000000002</v>
      </c>
      <c r="I9" s="28">
        <v>45.14269</v>
      </c>
      <c r="J9" s="28">
        <v>29.096660000000004</v>
      </c>
      <c r="K9" s="28">
        <v>30.51636</v>
      </c>
      <c r="L9" s="28">
        <v>33.85093</v>
      </c>
      <c r="M9" s="28">
        <v>35.63271</v>
      </c>
      <c r="N9" s="28">
        <v>39.2163</v>
      </c>
      <c r="O9" s="28">
        <v>45.45324</v>
      </c>
      <c r="P9" s="28">
        <v>15.33045</v>
      </c>
      <c r="Q9" s="28">
        <v>30.172880000000003</v>
      </c>
      <c r="R9" s="28">
        <v>31.888830000000002</v>
      </c>
      <c r="S9" s="28">
        <v>37.93829</v>
      </c>
      <c r="T9" s="28">
        <v>41.76947</v>
      </c>
      <c r="U9" s="28">
        <v>45.580619999999996</v>
      </c>
      <c r="V9" s="28">
        <v>12.64991</v>
      </c>
      <c r="W9" s="28">
        <v>3.64943</v>
      </c>
      <c r="X9" s="28">
        <v>67.28111</v>
      </c>
      <c r="Y9" s="28">
        <v>29.069469999999995</v>
      </c>
      <c r="Z9" s="28">
        <v>26.574979999999996</v>
      </c>
      <c r="AA9" s="28">
        <v>34.3962</v>
      </c>
      <c r="AB9" s="28">
        <v>39.028819999999996</v>
      </c>
      <c r="AC9" s="28">
        <v>20.72302</v>
      </c>
      <c r="AD9" s="28">
        <v>39.78018</v>
      </c>
      <c r="AE9" s="28">
        <v>39.496809999999996</v>
      </c>
      <c r="AF9" s="28">
        <v>22.16275</v>
      </c>
      <c r="AG9" s="28">
        <v>51.368179999999995</v>
      </c>
      <c r="AH9" s="28">
        <v>26.46907</v>
      </c>
      <c r="AI9" s="28">
        <v>49.53917</v>
      </c>
      <c r="AJ9" s="28">
        <v>35.76867</v>
      </c>
      <c r="AK9" s="28">
        <v>14.692160000000001</v>
      </c>
      <c r="AL9" s="28">
        <v>29.01795</v>
      </c>
      <c r="AM9" s="28">
        <v>46.05146</v>
      </c>
      <c r="AN9" s="28">
        <v>24.93059</v>
      </c>
      <c r="AO9" s="28">
        <v>49.36028</v>
      </c>
      <c r="AP9" s="28">
        <v>22.88691</v>
      </c>
      <c r="AQ9" s="28">
        <v>27.75281</v>
      </c>
      <c r="AR9" s="28">
        <v>31.59401</v>
      </c>
      <c r="AS9" s="28">
        <v>45.58777</v>
      </c>
      <c r="AT9" s="28">
        <v>22.81822</v>
      </c>
      <c r="AU9" s="28">
        <v>23.52091</v>
      </c>
      <c r="AV9" s="28">
        <v>50.98034</v>
      </c>
      <c r="AW9" s="28">
        <v>25.498749999999998</v>
      </c>
      <c r="AX9" s="28">
        <v>12.95475</v>
      </c>
      <c r="AY9" s="28">
        <v>71.82357</v>
      </c>
      <c r="AZ9" s="28">
        <v>15.221680000000001</v>
      </c>
      <c r="BA9" s="28">
        <v>36.0549</v>
      </c>
      <c r="BB9" s="28">
        <v>46.07436</v>
      </c>
      <c r="BC9" s="28">
        <v>17.870739999999998</v>
      </c>
      <c r="BD9" s="28">
        <v>28.47961</v>
      </c>
      <c r="BE9" s="28">
        <v>66.69037</v>
      </c>
      <c r="BF9" s="28">
        <v>4.83002</v>
      </c>
      <c r="BG9" s="23">
        <v>9.74039</v>
      </c>
      <c r="BH9" s="23">
        <v>67.33406</v>
      </c>
      <c r="BI9" s="23">
        <v>22.92555</v>
      </c>
      <c r="BJ9" s="23">
        <v>17.269660000000002</v>
      </c>
      <c r="BK9" s="23">
        <v>70.08043</v>
      </c>
      <c r="BL9" s="23">
        <v>12.64991</v>
      </c>
      <c r="BM9" s="23">
        <v>5.05481</v>
      </c>
      <c r="BN9" s="23">
        <v>72.01964</v>
      </c>
      <c r="BO9" s="23">
        <v>22.92555</v>
      </c>
      <c r="BP9" s="23">
        <v>7.5951</v>
      </c>
      <c r="BQ9" s="23">
        <v>76.24868000000001</v>
      </c>
      <c r="BR9" s="23">
        <v>16.156219999999998</v>
      </c>
      <c r="BS9" s="23">
        <v>19.69831</v>
      </c>
      <c r="BT9" s="23">
        <v>57.91138</v>
      </c>
      <c r="BU9" s="23">
        <v>22.3903</v>
      </c>
      <c r="BV9" s="23">
        <v>22.36311</v>
      </c>
      <c r="BW9" s="23">
        <v>46.8114</v>
      </c>
      <c r="BX9" s="23">
        <v>30.82549</v>
      </c>
    </row>
    <row r="10" spans="1:76" ht="15">
      <c r="A10" s="27" t="s">
        <v>83</v>
      </c>
      <c r="B10" s="28">
        <v>32.2</v>
      </c>
      <c r="C10" s="28">
        <v>40.7</v>
      </c>
      <c r="D10" s="28">
        <v>27.1</v>
      </c>
      <c r="E10" s="28">
        <v>46.60551</v>
      </c>
      <c r="F10" s="28">
        <v>36.88541</v>
      </c>
      <c r="G10" s="28">
        <v>16.50908</v>
      </c>
      <c r="H10" s="28">
        <v>44.83319</v>
      </c>
      <c r="I10" s="28">
        <v>45.57175</v>
      </c>
      <c r="J10" s="28">
        <v>9.59506</v>
      </c>
      <c r="K10" s="28">
        <v>17.9431</v>
      </c>
      <c r="L10" s="28">
        <v>60.08696</v>
      </c>
      <c r="M10" s="28">
        <v>21.969939999999998</v>
      </c>
      <c r="N10" s="28">
        <v>19.62721</v>
      </c>
      <c r="O10" s="28">
        <v>60.926590000000004</v>
      </c>
      <c r="P10" s="28">
        <v>19.4462</v>
      </c>
      <c r="Q10" s="28">
        <v>25.862039999999997</v>
      </c>
      <c r="R10" s="28">
        <v>46.156150000000004</v>
      </c>
      <c r="S10" s="28">
        <v>27.981810000000003</v>
      </c>
      <c r="T10" s="28">
        <v>45.9092</v>
      </c>
      <c r="U10" s="28">
        <v>22.288549999999997</v>
      </c>
      <c r="V10" s="28">
        <v>31.802249999999997</v>
      </c>
      <c r="W10" s="28">
        <v>19.31574</v>
      </c>
      <c r="X10" s="28">
        <v>40.10689</v>
      </c>
      <c r="Y10" s="28">
        <v>40.577380000000005</v>
      </c>
      <c r="Z10" s="28">
        <v>14.578299999999999</v>
      </c>
      <c r="AA10" s="28">
        <v>42.42964</v>
      </c>
      <c r="AB10" s="28">
        <v>42.992059999999995</v>
      </c>
      <c r="AC10" s="28">
        <v>21.706719999999997</v>
      </c>
      <c r="AD10" s="28">
        <v>53.11899</v>
      </c>
      <c r="AE10" s="28">
        <v>25.17429</v>
      </c>
      <c r="AF10" s="28">
        <v>31.15818</v>
      </c>
      <c r="AG10" s="28">
        <v>54.887319999999995</v>
      </c>
      <c r="AH10" s="28">
        <v>13.9545</v>
      </c>
      <c r="AI10" s="28">
        <v>4.65921</v>
      </c>
      <c r="AJ10" s="28">
        <v>67.18455</v>
      </c>
      <c r="AK10" s="28">
        <v>28.15624</v>
      </c>
      <c r="AL10" s="28">
        <v>27.39741</v>
      </c>
      <c r="AM10" s="28">
        <v>44.91427</v>
      </c>
      <c r="AN10" s="28">
        <v>27.68832</v>
      </c>
      <c r="AO10" s="28">
        <v>30.87354</v>
      </c>
      <c r="AP10" s="28">
        <v>43.97529</v>
      </c>
      <c r="AQ10" s="28">
        <v>25.15117</v>
      </c>
      <c r="AR10" s="28">
        <v>36.33898</v>
      </c>
      <c r="AS10" s="28">
        <v>47.54449</v>
      </c>
      <c r="AT10" s="28">
        <v>16.11653</v>
      </c>
      <c r="AU10" s="28">
        <v>25.303330000000003</v>
      </c>
      <c r="AV10" s="28">
        <v>50.28264</v>
      </c>
      <c r="AW10" s="28">
        <v>24.41403</v>
      </c>
      <c r="AX10" s="28">
        <v>19.89585</v>
      </c>
      <c r="AY10" s="28">
        <v>62.453959999999995</v>
      </c>
      <c r="AZ10" s="28">
        <v>17.65018</v>
      </c>
      <c r="BA10" s="28">
        <v>4.39399</v>
      </c>
      <c r="BB10" s="28">
        <v>78.62074</v>
      </c>
      <c r="BC10" s="28">
        <v>16.98527</v>
      </c>
      <c r="BD10" s="28">
        <v>7.75079</v>
      </c>
      <c r="BE10" s="28">
        <v>71.80309</v>
      </c>
      <c r="BF10" s="28">
        <v>20.44611</v>
      </c>
      <c r="BG10" s="23">
        <v>12.23471</v>
      </c>
      <c r="BH10" s="23">
        <v>43.82826</v>
      </c>
      <c r="BI10" s="23">
        <v>43.93703</v>
      </c>
      <c r="BJ10" s="23">
        <v>32.50455</v>
      </c>
      <c r="BK10" s="23">
        <v>48.77753</v>
      </c>
      <c r="BL10" s="23">
        <v>18.71792</v>
      </c>
      <c r="BM10" s="23">
        <v>8.26153</v>
      </c>
      <c r="BN10" s="23">
        <v>77.92642</v>
      </c>
      <c r="BO10" s="23">
        <v>13.81204</v>
      </c>
      <c r="BP10" s="23">
        <v>40.44405</v>
      </c>
      <c r="BQ10" s="23">
        <v>38.65688</v>
      </c>
      <c r="BR10" s="23">
        <v>20.899070000000002</v>
      </c>
      <c r="BS10" s="23">
        <v>7.63117</v>
      </c>
      <c r="BT10" s="23">
        <v>68.8481</v>
      </c>
      <c r="BU10" s="23">
        <v>23.52073</v>
      </c>
      <c r="BV10" s="23">
        <v>25.477480000000003</v>
      </c>
      <c r="BW10" s="23">
        <v>56.77384</v>
      </c>
      <c r="BX10" s="23">
        <v>17.74868</v>
      </c>
    </row>
    <row r="11" spans="1:76" ht="15">
      <c r="A11" s="27" t="s">
        <v>11</v>
      </c>
      <c r="B11" s="28">
        <v>31.9</v>
      </c>
      <c r="C11" s="28">
        <v>41.2</v>
      </c>
      <c r="D11" s="28">
        <v>26.9</v>
      </c>
      <c r="E11" s="28">
        <v>26.622600000000002</v>
      </c>
      <c r="F11" s="28">
        <v>38.14765</v>
      </c>
      <c r="G11" s="28">
        <v>35.229749999999996</v>
      </c>
      <c r="H11" s="28">
        <v>23.4185</v>
      </c>
      <c r="I11" s="28">
        <v>53.518209999999996</v>
      </c>
      <c r="J11" s="28">
        <v>23.06328</v>
      </c>
      <c r="K11" s="28">
        <v>21.64848</v>
      </c>
      <c r="L11" s="28">
        <v>57.873549999999994</v>
      </c>
      <c r="M11" s="28">
        <v>20.47797</v>
      </c>
      <c r="N11" s="28">
        <v>21.13238</v>
      </c>
      <c r="O11" s="28">
        <v>58.29559</v>
      </c>
      <c r="P11" s="28">
        <v>20.572029999999998</v>
      </c>
      <c r="Q11" s="28">
        <v>27.980300000000003</v>
      </c>
      <c r="R11" s="28">
        <v>37.079299999999996</v>
      </c>
      <c r="S11" s="28">
        <v>34.9404</v>
      </c>
      <c r="T11" s="28">
        <v>22.26645</v>
      </c>
      <c r="U11" s="28">
        <v>47.543659999999996</v>
      </c>
      <c r="V11" s="28">
        <v>30.189890000000002</v>
      </c>
      <c r="W11" s="28">
        <v>25.113590000000002</v>
      </c>
      <c r="X11" s="28">
        <v>31.696540000000002</v>
      </c>
      <c r="Y11" s="28">
        <v>43.18987</v>
      </c>
      <c r="Z11" s="28">
        <v>13.854289999999999</v>
      </c>
      <c r="AA11" s="28">
        <v>40.40532</v>
      </c>
      <c r="AB11" s="28">
        <v>45.74039</v>
      </c>
      <c r="AC11" s="28">
        <v>19.34024</v>
      </c>
      <c r="AD11" s="28">
        <v>49.069449999999996</v>
      </c>
      <c r="AE11" s="28">
        <v>31.59032</v>
      </c>
      <c r="AF11" s="28">
        <v>21.11681</v>
      </c>
      <c r="AG11" s="28">
        <v>46.40636</v>
      </c>
      <c r="AH11" s="28">
        <v>32.47683</v>
      </c>
      <c r="AI11" s="28">
        <v>16.75</v>
      </c>
      <c r="AJ11" s="28">
        <v>48.790800000000004</v>
      </c>
      <c r="AK11" s="28">
        <v>34.4592</v>
      </c>
      <c r="AL11" s="28">
        <v>25.18763</v>
      </c>
      <c r="AM11" s="28">
        <v>52.09633</v>
      </c>
      <c r="AN11" s="28">
        <v>22.71604</v>
      </c>
      <c r="AO11" s="28">
        <v>32.81913</v>
      </c>
      <c r="AP11" s="28">
        <v>48.67417</v>
      </c>
      <c r="AQ11" s="28">
        <v>18.506700000000002</v>
      </c>
      <c r="AR11" s="28">
        <v>24.534390000000002</v>
      </c>
      <c r="AS11" s="28">
        <v>52.33116</v>
      </c>
      <c r="AT11" s="28">
        <v>23.13445</v>
      </c>
      <c r="AU11" s="28">
        <v>18.75309</v>
      </c>
      <c r="AV11" s="28">
        <v>60.72735</v>
      </c>
      <c r="AW11" s="28">
        <v>20.519560000000002</v>
      </c>
      <c r="AX11" s="28">
        <v>21.3509</v>
      </c>
      <c r="AY11" s="28">
        <v>45.91772</v>
      </c>
      <c r="AZ11" s="28">
        <v>32.73138</v>
      </c>
      <c r="BA11" s="28">
        <v>16.05605</v>
      </c>
      <c r="BB11" s="28">
        <v>55.83630000000001</v>
      </c>
      <c r="BC11" s="28">
        <v>28.10765</v>
      </c>
      <c r="BD11" s="28">
        <v>22.41762</v>
      </c>
      <c r="BE11" s="28">
        <v>56.69078</v>
      </c>
      <c r="BF11" s="28">
        <v>20.8916</v>
      </c>
      <c r="BG11" s="23">
        <v>21.377380000000002</v>
      </c>
      <c r="BH11" s="23">
        <v>56.930409999999995</v>
      </c>
      <c r="BI11" s="23">
        <v>21.692220000000002</v>
      </c>
      <c r="BJ11" s="23">
        <v>29.901270000000004</v>
      </c>
      <c r="BK11" s="23">
        <v>52.864290000000004</v>
      </c>
      <c r="BL11" s="23">
        <v>17.23444</v>
      </c>
      <c r="BM11" s="23">
        <v>17.5754</v>
      </c>
      <c r="BN11" s="23">
        <v>60.99137</v>
      </c>
      <c r="BO11" s="23">
        <v>21.433230000000002</v>
      </c>
      <c r="BP11" s="23">
        <v>19.53579</v>
      </c>
      <c r="BQ11" s="23">
        <v>55.536629999999995</v>
      </c>
      <c r="BR11" s="23">
        <v>24.92758</v>
      </c>
      <c r="BS11" s="23">
        <v>18.79885</v>
      </c>
      <c r="BT11" s="23">
        <v>59.16211</v>
      </c>
      <c r="BU11" s="23">
        <v>22.03904</v>
      </c>
      <c r="BV11" s="23">
        <v>23.75675</v>
      </c>
      <c r="BW11" s="23">
        <v>57.96135999999999</v>
      </c>
      <c r="BX11" s="23">
        <v>18.28188</v>
      </c>
    </row>
    <row r="12" spans="1:76" ht="15">
      <c r="A12" s="27" t="s">
        <v>15</v>
      </c>
      <c r="B12" s="28">
        <v>48.6</v>
      </c>
      <c r="C12" s="28">
        <v>35.2</v>
      </c>
      <c r="D12" s="28">
        <v>16.2</v>
      </c>
      <c r="E12" s="28">
        <v>43.540220000000005</v>
      </c>
      <c r="F12" s="28">
        <v>43.637969999999996</v>
      </c>
      <c r="G12" s="28">
        <v>12.82182</v>
      </c>
      <c r="H12" s="28">
        <v>52.391180000000006</v>
      </c>
      <c r="I12" s="28">
        <v>36.18025</v>
      </c>
      <c r="J12" s="28">
        <v>11.42857</v>
      </c>
      <c r="K12" s="28">
        <v>48.76799</v>
      </c>
      <c r="L12" s="28">
        <v>32.12451</v>
      </c>
      <c r="M12" s="28">
        <v>19.107499999999998</v>
      </c>
      <c r="N12" s="28">
        <v>47.6526</v>
      </c>
      <c r="O12" s="28">
        <v>37.369930000000004</v>
      </c>
      <c r="P12" s="28">
        <v>14.97747</v>
      </c>
      <c r="Q12" s="28">
        <v>51.081160000000004</v>
      </c>
      <c r="R12" s="28">
        <v>36.69268</v>
      </c>
      <c r="S12" s="28">
        <v>12.22616</v>
      </c>
      <c r="T12" s="28">
        <v>51.972339999999996</v>
      </c>
      <c r="U12" s="28">
        <v>32.43792</v>
      </c>
      <c r="V12" s="28">
        <v>15.589739999999999</v>
      </c>
      <c r="W12" s="28">
        <v>31.428919999999998</v>
      </c>
      <c r="X12" s="28">
        <v>41.95677</v>
      </c>
      <c r="Y12" s="28">
        <v>26.614310000000003</v>
      </c>
      <c r="Z12" s="28">
        <v>27.052229999999998</v>
      </c>
      <c r="AA12" s="28">
        <v>51.10315</v>
      </c>
      <c r="AB12" s="28">
        <v>21.84462</v>
      </c>
      <c r="AC12" s="28">
        <v>26.207029999999996</v>
      </c>
      <c r="AD12" s="28">
        <v>47.66675</v>
      </c>
      <c r="AE12" s="28">
        <v>26.12622</v>
      </c>
      <c r="AF12" s="28">
        <v>31.541010000000004</v>
      </c>
      <c r="AG12" s="28">
        <v>44.88906</v>
      </c>
      <c r="AH12" s="28">
        <v>23.56994</v>
      </c>
      <c r="AI12" s="28">
        <v>34.07787</v>
      </c>
      <c r="AJ12" s="28">
        <v>45.22871</v>
      </c>
      <c r="AK12" s="28">
        <v>20.69342</v>
      </c>
      <c r="AL12" s="28">
        <v>20.00687</v>
      </c>
      <c r="AM12" s="28">
        <v>57.804370000000006</v>
      </c>
      <c r="AN12" s="28">
        <v>22.18876</v>
      </c>
      <c r="AO12" s="28">
        <v>31.971899999999998</v>
      </c>
      <c r="AP12" s="28">
        <v>45.60617</v>
      </c>
      <c r="AQ12" s="28">
        <v>22.421940000000003</v>
      </c>
      <c r="AR12" s="28">
        <v>32.23257</v>
      </c>
      <c r="AS12" s="28">
        <v>51.33951</v>
      </c>
      <c r="AT12" s="28">
        <v>16.42793</v>
      </c>
      <c r="AU12" s="28">
        <v>33.68281</v>
      </c>
      <c r="AV12" s="28">
        <v>55.53785</v>
      </c>
      <c r="AW12" s="28">
        <v>10.77934</v>
      </c>
      <c r="AX12" s="28">
        <v>25.24322</v>
      </c>
      <c r="AY12" s="28">
        <v>60.487519999999996</v>
      </c>
      <c r="AZ12" s="28">
        <v>14.269260000000001</v>
      </c>
      <c r="BA12" s="28">
        <v>21.18091</v>
      </c>
      <c r="BB12" s="28">
        <v>63.87233</v>
      </c>
      <c r="BC12" s="28">
        <v>14.946760000000001</v>
      </c>
      <c r="BD12" s="28">
        <v>33.5158</v>
      </c>
      <c r="BE12" s="28">
        <v>53.722190000000005</v>
      </c>
      <c r="BF12" s="28">
        <v>12.762</v>
      </c>
      <c r="BG12" s="23">
        <v>25.2236</v>
      </c>
      <c r="BH12" s="23">
        <v>57.49530000000001</v>
      </c>
      <c r="BI12" s="23">
        <v>17.2811</v>
      </c>
      <c r="BJ12" s="23">
        <v>37.47564</v>
      </c>
      <c r="BK12" s="23">
        <v>49.21202</v>
      </c>
      <c r="BL12" s="23">
        <v>13.31235</v>
      </c>
      <c r="BM12" s="23">
        <v>19.80508</v>
      </c>
      <c r="BN12" s="23">
        <v>60.160349999999994</v>
      </c>
      <c r="BO12" s="23">
        <v>20.03457</v>
      </c>
      <c r="BP12" s="23">
        <v>19.93549</v>
      </c>
      <c r="BQ12" s="23">
        <v>62.63564</v>
      </c>
      <c r="BR12" s="23">
        <v>17.42887</v>
      </c>
      <c r="BS12" s="23">
        <v>20.60953</v>
      </c>
      <c r="BT12" s="23">
        <v>61.84733</v>
      </c>
      <c r="BU12" s="23">
        <v>17.543139999999998</v>
      </c>
      <c r="BV12" s="23">
        <v>17.464869999999998</v>
      </c>
      <c r="BW12" s="23">
        <v>61.36927</v>
      </c>
      <c r="BX12" s="23">
        <v>21.16587</v>
      </c>
    </row>
    <row r="13" spans="1:76" ht="15">
      <c r="A13" s="27" t="s">
        <v>18</v>
      </c>
      <c r="B13" s="28">
        <v>53.5</v>
      </c>
      <c r="C13" s="28">
        <v>29.5</v>
      </c>
      <c r="D13" s="28">
        <v>17</v>
      </c>
      <c r="E13" s="28">
        <v>32.41967</v>
      </c>
      <c r="F13" s="28">
        <v>48.17456</v>
      </c>
      <c r="G13" s="28">
        <v>19.40578</v>
      </c>
      <c r="H13" s="28">
        <v>35.987970000000004</v>
      </c>
      <c r="I13" s="28">
        <v>53.02459</v>
      </c>
      <c r="J13" s="28">
        <v>10.98745</v>
      </c>
      <c r="K13" s="28">
        <v>27.49838</v>
      </c>
      <c r="L13" s="28">
        <v>58.3113</v>
      </c>
      <c r="M13" s="28">
        <v>14.19032</v>
      </c>
      <c r="N13" s="28">
        <v>28.97628</v>
      </c>
      <c r="O13" s="28">
        <v>52.179339999999996</v>
      </c>
      <c r="P13" s="28">
        <v>18.84438</v>
      </c>
      <c r="Q13" s="28">
        <v>34.74133</v>
      </c>
      <c r="R13" s="28">
        <v>45.1781</v>
      </c>
      <c r="S13" s="28">
        <v>20.08057</v>
      </c>
      <c r="T13" s="28">
        <v>49.645739999999996</v>
      </c>
      <c r="U13" s="28">
        <v>36.06877</v>
      </c>
      <c r="V13" s="28">
        <v>14.285490000000001</v>
      </c>
      <c r="W13" s="28">
        <v>31.70175</v>
      </c>
      <c r="X13" s="28">
        <v>44.87401</v>
      </c>
      <c r="Y13" s="28">
        <v>23.424239999999998</v>
      </c>
      <c r="Z13" s="28">
        <v>33.16379</v>
      </c>
      <c r="AA13" s="28">
        <v>43.88549</v>
      </c>
      <c r="AB13" s="28">
        <v>22.95073</v>
      </c>
      <c r="AC13" s="28">
        <v>19.53443</v>
      </c>
      <c r="AD13" s="28">
        <v>57.55559</v>
      </c>
      <c r="AE13" s="28">
        <v>22.90998</v>
      </c>
      <c r="AF13" s="28">
        <v>32.87022</v>
      </c>
      <c r="AG13" s="28">
        <v>45.37456</v>
      </c>
      <c r="AH13" s="28">
        <v>21.75523</v>
      </c>
      <c r="AI13" s="28">
        <v>18.94048</v>
      </c>
      <c r="AJ13" s="28">
        <v>57.233760000000004</v>
      </c>
      <c r="AK13" s="28">
        <v>23.825760000000002</v>
      </c>
      <c r="AL13" s="28">
        <v>12.7725</v>
      </c>
      <c r="AM13" s="28">
        <v>60.91134</v>
      </c>
      <c r="AN13" s="28">
        <v>26.31616</v>
      </c>
      <c r="AO13" s="28">
        <v>27.17718</v>
      </c>
      <c r="AP13" s="28">
        <v>48.6913</v>
      </c>
      <c r="AQ13" s="28">
        <v>24.131520000000002</v>
      </c>
      <c r="AR13" s="28">
        <v>17.038610000000002</v>
      </c>
      <c r="AS13" s="28">
        <v>65.31711</v>
      </c>
      <c r="AT13" s="28">
        <v>17.644280000000002</v>
      </c>
      <c r="AU13" s="28">
        <v>21.42626</v>
      </c>
      <c r="AV13" s="28">
        <v>63.11306</v>
      </c>
      <c r="AW13" s="28">
        <v>15.460670000000002</v>
      </c>
      <c r="AX13" s="28">
        <v>24.87014</v>
      </c>
      <c r="AY13" s="28">
        <v>56.68571</v>
      </c>
      <c r="AZ13" s="28">
        <v>18.44415</v>
      </c>
      <c r="BA13" s="28">
        <v>9.195879999999999</v>
      </c>
      <c r="BB13" s="28">
        <v>48.88283</v>
      </c>
      <c r="BC13" s="28">
        <v>41.92128</v>
      </c>
      <c r="BD13" s="28">
        <v>11.70937</v>
      </c>
      <c r="BE13" s="28">
        <v>50.108200000000004</v>
      </c>
      <c r="BF13" s="28">
        <v>38.18244</v>
      </c>
      <c r="BG13" s="23">
        <v>11.57561</v>
      </c>
      <c r="BH13" s="23">
        <v>56.59871</v>
      </c>
      <c r="BI13" s="23">
        <v>31.825680000000002</v>
      </c>
      <c r="BJ13" s="23">
        <v>24.18498</v>
      </c>
      <c r="BK13" s="23">
        <v>59.24815</v>
      </c>
      <c r="BL13" s="23">
        <v>16.56687</v>
      </c>
      <c r="BM13" s="23">
        <v>15.55645</v>
      </c>
      <c r="BN13" s="23">
        <v>60.20883</v>
      </c>
      <c r="BO13" s="23">
        <v>24.234720000000003</v>
      </c>
      <c r="BP13" s="23">
        <v>19.26745</v>
      </c>
      <c r="BQ13" s="23">
        <v>58.42641</v>
      </c>
      <c r="BR13" s="23">
        <v>22.30614</v>
      </c>
      <c r="BS13" s="23">
        <v>20.43996</v>
      </c>
      <c r="BT13" s="23">
        <v>60.01127</v>
      </c>
      <c r="BU13" s="23">
        <v>19.548769999999998</v>
      </c>
      <c r="BV13" s="23">
        <v>15.383610000000001</v>
      </c>
      <c r="BW13" s="23">
        <v>60.99762</v>
      </c>
      <c r="BX13" s="23">
        <v>23.61877</v>
      </c>
    </row>
    <row r="14" spans="1:76" ht="15">
      <c r="A14" s="27" t="s">
        <v>84</v>
      </c>
      <c r="B14" s="28">
        <v>41.3</v>
      </c>
      <c r="C14" s="28">
        <v>37.8</v>
      </c>
      <c r="D14" s="28">
        <v>20.9</v>
      </c>
      <c r="E14" s="28">
        <v>40.469300000000004</v>
      </c>
      <c r="F14" s="28">
        <v>41.46216</v>
      </c>
      <c r="G14" s="28">
        <v>18.06853</v>
      </c>
      <c r="H14" s="28">
        <v>37.69254</v>
      </c>
      <c r="I14" s="28">
        <v>45.41111</v>
      </c>
      <c r="J14" s="28">
        <v>16.896349999999998</v>
      </c>
      <c r="K14" s="28">
        <v>22.65046</v>
      </c>
      <c r="L14" s="28">
        <v>50.26433</v>
      </c>
      <c r="M14" s="28">
        <v>27.08521</v>
      </c>
      <c r="N14" s="28">
        <v>26.96126</v>
      </c>
      <c r="O14" s="28">
        <v>55.133449999999996</v>
      </c>
      <c r="P14" s="28">
        <v>17.905289999999997</v>
      </c>
      <c r="Q14" s="28">
        <v>27.476</v>
      </c>
      <c r="R14" s="28">
        <v>40.81454</v>
      </c>
      <c r="S14" s="28">
        <v>31.70946</v>
      </c>
      <c r="T14" s="28">
        <v>44.35931</v>
      </c>
      <c r="U14" s="28">
        <v>31.00897</v>
      </c>
      <c r="V14" s="28">
        <v>24.631719999999998</v>
      </c>
      <c r="W14" s="28">
        <v>13.45036</v>
      </c>
      <c r="X14" s="28">
        <v>50.28077</v>
      </c>
      <c r="Y14" s="28">
        <v>36.268879999999996</v>
      </c>
      <c r="Z14" s="28">
        <v>19.06979</v>
      </c>
      <c r="AA14" s="28">
        <v>39.42196</v>
      </c>
      <c r="AB14" s="28">
        <v>41.50824</v>
      </c>
      <c r="AC14" s="28">
        <v>21.33843</v>
      </c>
      <c r="AD14" s="28">
        <v>48.12501</v>
      </c>
      <c r="AE14" s="28">
        <v>30.53656</v>
      </c>
      <c r="AF14" s="28">
        <v>27.79034</v>
      </c>
      <c r="AG14" s="28">
        <v>53.569770000000005</v>
      </c>
      <c r="AH14" s="28">
        <v>18.63989</v>
      </c>
      <c r="AI14" s="28">
        <v>21.462020000000003</v>
      </c>
      <c r="AJ14" s="28">
        <v>55.422610000000006</v>
      </c>
      <c r="AK14" s="28">
        <v>23.11536</v>
      </c>
      <c r="AL14" s="28">
        <v>28.00413</v>
      </c>
      <c r="AM14" s="28">
        <v>45.34003</v>
      </c>
      <c r="AN14" s="28">
        <v>26.655839999999998</v>
      </c>
      <c r="AO14" s="28">
        <v>37.79488</v>
      </c>
      <c r="AP14" s="28">
        <v>36.07991</v>
      </c>
      <c r="AQ14" s="28">
        <v>26.12521</v>
      </c>
      <c r="AR14" s="28">
        <v>34.562490000000004</v>
      </c>
      <c r="AS14" s="28">
        <v>46.81191</v>
      </c>
      <c r="AT14" s="28">
        <v>18.625600000000002</v>
      </c>
      <c r="AU14" s="28">
        <v>24.636</v>
      </c>
      <c r="AV14" s="28">
        <v>50.54385</v>
      </c>
      <c r="AW14" s="28">
        <v>24.820149999999998</v>
      </c>
      <c r="AX14" s="28">
        <v>17.29714</v>
      </c>
      <c r="AY14" s="28">
        <v>65.96189</v>
      </c>
      <c r="AZ14" s="28">
        <v>16.74097</v>
      </c>
      <c r="BA14" s="28">
        <v>16.24766</v>
      </c>
      <c r="BB14" s="28">
        <v>66.43554999999999</v>
      </c>
      <c r="BC14" s="28">
        <v>17.31679</v>
      </c>
      <c r="BD14" s="28">
        <v>15.714529999999998</v>
      </c>
      <c r="BE14" s="28">
        <v>69.83885</v>
      </c>
      <c r="BF14" s="28">
        <v>14.44662</v>
      </c>
      <c r="BG14" s="23">
        <v>11.30085</v>
      </c>
      <c r="BH14" s="23">
        <v>52.628699999999995</v>
      </c>
      <c r="BI14" s="23">
        <v>36.07045</v>
      </c>
      <c r="BJ14" s="23">
        <v>26.80069</v>
      </c>
      <c r="BK14" s="23">
        <v>56.753220000000006</v>
      </c>
      <c r="BL14" s="23">
        <v>16.446089999999998</v>
      </c>
      <c r="BM14" s="23">
        <v>7.060950000000001</v>
      </c>
      <c r="BN14" s="23">
        <v>75.71495</v>
      </c>
      <c r="BO14" s="23">
        <v>17.22409</v>
      </c>
      <c r="BP14" s="23">
        <v>28.14558</v>
      </c>
      <c r="BQ14" s="23">
        <v>52.73103999999999</v>
      </c>
      <c r="BR14" s="23">
        <v>19.12337</v>
      </c>
      <c r="BS14" s="23">
        <v>12.14904</v>
      </c>
      <c r="BT14" s="23">
        <v>64.75345</v>
      </c>
      <c r="BU14" s="23">
        <v>23.0975</v>
      </c>
      <c r="BV14" s="23">
        <v>24.31148</v>
      </c>
      <c r="BW14" s="23">
        <v>53.04396</v>
      </c>
      <c r="BX14" s="23">
        <v>22.64456</v>
      </c>
    </row>
    <row r="15" spans="1:76" ht="15">
      <c r="A15" s="27" t="s">
        <v>25</v>
      </c>
      <c r="B15" s="28">
        <v>43.8</v>
      </c>
      <c r="C15" s="28">
        <v>36.2</v>
      </c>
      <c r="D15" s="28">
        <v>20</v>
      </c>
      <c r="E15" s="28">
        <v>32.2</v>
      </c>
      <c r="F15" s="28">
        <v>44.7</v>
      </c>
      <c r="G15" s="28">
        <v>22.900000000000002</v>
      </c>
      <c r="H15" s="28">
        <v>36.75</v>
      </c>
      <c r="I15" s="28">
        <v>47.5</v>
      </c>
      <c r="J15" s="28">
        <v>15.73</v>
      </c>
      <c r="K15" s="28">
        <v>31.92977</v>
      </c>
      <c r="L15" s="28">
        <v>50.52875</v>
      </c>
      <c r="M15" s="28">
        <v>17.54148</v>
      </c>
      <c r="N15" s="28">
        <v>33.17425</v>
      </c>
      <c r="O15" s="28">
        <v>49.57427</v>
      </c>
      <c r="P15" s="28">
        <v>17.251469999999998</v>
      </c>
      <c r="Q15" s="28">
        <v>34.66014</v>
      </c>
      <c r="R15" s="28">
        <v>42.4792</v>
      </c>
      <c r="S15" s="28">
        <v>22.86066</v>
      </c>
      <c r="T15" s="28">
        <v>42.013889999999996</v>
      </c>
      <c r="U15" s="28">
        <v>38.393769999999996</v>
      </c>
      <c r="V15" s="28">
        <v>19.59235</v>
      </c>
      <c r="W15" s="28">
        <v>26.061089999999997</v>
      </c>
      <c r="X15" s="28">
        <v>40.982400000000005</v>
      </c>
      <c r="Y15" s="28">
        <v>32.95651</v>
      </c>
      <c r="Z15" s="28">
        <v>25.30126</v>
      </c>
      <c r="AA15" s="28">
        <v>45.78451</v>
      </c>
      <c r="AB15" s="28">
        <v>28.914240000000003</v>
      </c>
      <c r="AC15" s="28">
        <v>20.826069999999998</v>
      </c>
      <c r="AD15" s="28">
        <v>52.08638</v>
      </c>
      <c r="AE15" s="28">
        <v>27.08755</v>
      </c>
      <c r="AF15" s="28">
        <v>27.71519</v>
      </c>
      <c r="AG15" s="28">
        <v>47.83137</v>
      </c>
      <c r="AH15" s="28">
        <v>24.45344</v>
      </c>
      <c r="AI15" s="28">
        <v>22.48599</v>
      </c>
      <c r="AJ15" s="28">
        <v>52.975899999999996</v>
      </c>
      <c r="AK15" s="28">
        <v>24.53811</v>
      </c>
      <c r="AL15" s="28">
        <v>21.40923</v>
      </c>
      <c r="AM15" s="28">
        <v>54.23473</v>
      </c>
      <c r="AN15" s="28">
        <v>24.35604</v>
      </c>
      <c r="AO15" s="28">
        <v>29.28398</v>
      </c>
      <c r="AP15" s="28">
        <v>47.1489</v>
      </c>
      <c r="AQ15" s="28">
        <v>23.56712</v>
      </c>
      <c r="AR15" s="28">
        <v>23.74897</v>
      </c>
      <c r="AS15" s="28">
        <v>55.704750000000004</v>
      </c>
      <c r="AT15" s="28">
        <v>20.54628</v>
      </c>
      <c r="AU15" s="28">
        <v>23.23711</v>
      </c>
      <c r="AV15" s="28">
        <v>59.7008</v>
      </c>
      <c r="AW15" s="28">
        <v>17.062089999999998</v>
      </c>
      <c r="AX15" s="28">
        <v>24.21606</v>
      </c>
      <c r="AY15" s="28">
        <v>56.198859999999996</v>
      </c>
      <c r="AZ15" s="28">
        <v>19.58509</v>
      </c>
      <c r="BA15" s="28">
        <v>16.043879999999998</v>
      </c>
      <c r="BB15" s="28">
        <v>57.97367</v>
      </c>
      <c r="BC15" s="28">
        <v>25.98245</v>
      </c>
      <c r="BD15" s="28">
        <v>20.674129999999998</v>
      </c>
      <c r="BE15" s="28">
        <v>54.38778</v>
      </c>
      <c r="BF15" s="28">
        <v>24.93809</v>
      </c>
      <c r="BG15" s="23">
        <v>20.30102</v>
      </c>
      <c r="BH15" s="23">
        <v>53.810970000000005</v>
      </c>
      <c r="BI15" s="23">
        <v>25.88801</v>
      </c>
      <c r="BJ15" s="23">
        <v>30.157270000000004</v>
      </c>
      <c r="BK15" s="23">
        <v>51.7428</v>
      </c>
      <c r="BL15" s="23">
        <v>18.09992</v>
      </c>
      <c r="BM15" s="23">
        <v>17.90811</v>
      </c>
      <c r="BN15" s="23">
        <v>59.15281</v>
      </c>
      <c r="BO15" s="23">
        <v>22.93908</v>
      </c>
      <c r="BP15" s="23">
        <v>20.420279999999998</v>
      </c>
      <c r="BQ15" s="23">
        <v>57.5833</v>
      </c>
      <c r="BR15" s="23">
        <v>21.99643</v>
      </c>
      <c r="BS15" s="23">
        <v>21.327189999999998</v>
      </c>
      <c r="BT15" s="23">
        <v>59.10615</v>
      </c>
      <c r="BU15" s="23">
        <v>19.56666</v>
      </c>
      <c r="BV15" s="23">
        <v>17.50406</v>
      </c>
      <c r="BW15" s="23">
        <v>60.647079999999995</v>
      </c>
      <c r="BX15" s="23">
        <v>21.848860000000002</v>
      </c>
    </row>
    <row r="16" spans="24:75" ht="15">
      <c r="X16" s="28"/>
      <c r="AA16" s="28"/>
      <c r="AD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row>
    <row r="17" spans="57:75" ht="15">
      <c r="BE17" s="28"/>
      <c r="BH17" s="28"/>
      <c r="BK17" s="28"/>
      <c r="BN17" s="28"/>
      <c r="BO17" s="28"/>
      <c r="BQ17" s="28"/>
      <c r="BR17" s="28"/>
      <c r="BS17" s="28"/>
      <c r="BT17" s="28"/>
      <c r="BU17" s="28"/>
      <c r="BV17" s="28"/>
      <c r="BW17" s="28"/>
    </row>
    <row r="18" spans="32:75" ht="15">
      <c r="AF18" s="28"/>
      <c r="AI18" s="28"/>
      <c r="AL18" s="28"/>
      <c r="AO18" s="28"/>
      <c r="AR18" s="28"/>
      <c r="AU18" s="28"/>
      <c r="AX18" s="28"/>
      <c r="BA18" s="28"/>
      <c r="BD18" s="28"/>
      <c r="BG18" s="28"/>
      <c r="BH18" s="23"/>
      <c r="BK18" s="28"/>
      <c r="BN18" s="28"/>
      <c r="BQ18" s="28"/>
      <c r="BT18" s="28"/>
      <c r="BW18" s="28"/>
    </row>
  </sheetData>
  <sheetProtection/>
  <mergeCells count="25">
    <mergeCell ref="BV5:BX5"/>
    <mergeCell ref="B5:D5"/>
    <mergeCell ref="E5:G5"/>
    <mergeCell ref="H5:J5"/>
    <mergeCell ref="K5:M5"/>
    <mergeCell ref="AC5:AE5"/>
    <mergeCell ref="N5:P5"/>
    <mergeCell ref="Z5:AB5"/>
    <mergeCell ref="W5:Y5"/>
    <mergeCell ref="AR5:AT5"/>
    <mergeCell ref="BS5:BU5"/>
    <mergeCell ref="BM5:BO5"/>
    <mergeCell ref="AU5:AW5"/>
    <mergeCell ref="BA5:BC5"/>
    <mergeCell ref="BD5:BF5"/>
    <mergeCell ref="AI5:AK5"/>
    <mergeCell ref="AL5:AN5"/>
    <mergeCell ref="BP5:BR5"/>
    <mergeCell ref="BJ5:BL5"/>
    <mergeCell ref="BG5:BI5"/>
    <mergeCell ref="AF5:AH5"/>
    <mergeCell ref="AX5:AZ5"/>
    <mergeCell ref="AO5:AQ5"/>
    <mergeCell ref="Q5:S5"/>
    <mergeCell ref="T5:V5"/>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2:BX26"/>
  <sheetViews>
    <sheetView zoomScalePageLayoutView="0" workbookViewId="0" topLeftCell="BP3">
      <selection activeCell="BZ18" sqref="BZ18"/>
    </sheetView>
  </sheetViews>
  <sheetFormatPr defaultColWidth="9.140625" defaultRowHeight="15"/>
  <cols>
    <col min="1" max="1" width="57.421875" style="0" customWidth="1"/>
    <col min="2" max="31" width="9.57421875" style="0" bestFit="1" customWidth="1"/>
    <col min="32" max="32" width="9.28125" style="0" bestFit="1" customWidth="1"/>
    <col min="33" max="58" width="9.57421875" style="0" bestFit="1" customWidth="1"/>
  </cols>
  <sheetData>
    <row r="2" spans="1:2" ht="15">
      <c r="A2" s="19" t="s">
        <v>95</v>
      </c>
      <c r="B2" s="22"/>
    </row>
    <row r="5" spans="2:76" ht="15">
      <c r="B5" s="59">
        <v>39569</v>
      </c>
      <c r="C5" s="59"/>
      <c r="D5" s="59"/>
      <c r="E5" s="59">
        <v>39600</v>
      </c>
      <c r="F5" s="59"/>
      <c r="G5" s="59"/>
      <c r="H5" s="59">
        <v>39630</v>
      </c>
      <c r="I5" s="59"/>
      <c r="J5" s="59"/>
      <c r="K5" s="59">
        <v>39661</v>
      </c>
      <c r="L5" s="59"/>
      <c r="M5" s="59"/>
      <c r="N5" s="59">
        <v>39692</v>
      </c>
      <c r="O5" s="59"/>
      <c r="P5" s="59"/>
      <c r="Q5" s="59">
        <v>39722</v>
      </c>
      <c r="R5" s="59"/>
      <c r="S5" s="59"/>
      <c r="T5" s="59">
        <v>39753</v>
      </c>
      <c r="U5" s="59"/>
      <c r="V5" s="59"/>
      <c r="W5" s="59">
        <v>39783</v>
      </c>
      <c r="X5" s="59"/>
      <c r="Y5" s="59"/>
      <c r="Z5" s="59">
        <v>39814</v>
      </c>
      <c r="AA5" s="59"/>
      <c r="AB5" s="59"/>
      <c r="AC5" s="59">
        <v>39845</v>
      </c>
      <c r="AD5" s="59"/>
      <c r="AE5" s="59"/>
      <c r="AF5" s="59">
        <v>39873</v>
      </c>
      <c r="AG5" s="59"/>
      <c r="AH5" s="59"/>
      <c r="AI5" s="59">
        <v>39904</v>
      </c>
      <c r="AJ5" s="59"/>
      <c r="AK5" s="59"/>
      <c r="AL5" s="59">
        <v>39934</v>
      </c>
      <c r="AM5" s="59"/>
      <c r="AN5" s="59"/>
      <c r="AO5" s="59">
        <v>39965</v>
      </c>
      <c r="AP5" s="59"/>
      <c r="AQ5" s="59"/>
      <c r="AR5" s="59">
        <v>39995</v>
      </c>
      <c r="AS5" s="59"/>
      <c r="AT5" s="59"/>
      <c r="AU5" s="59">
        <v>40026</v>
      </c>
      <c r="AV5" s="59"/>
      <c r="AW5" s="59"/>
      <c r="AX5" s="59">
        <v>40057</v>
      </c>
      <c r="AY5" s="59"/>
      <c r="AZ5" s="59"/>
      <c r="BA5" s="59">
        <v>40087</v>
      </c>
      <c r="BB5" s="59"/>
      <c r="BC5" s="59"/>
      <c r="BD5" s="59">
        <v>40118</v>
      </c>
      <c r="BE5" s="59"/>
      <c r="BF5" s="59"/>
      <c r="BG5" s="59">
        <v>40148</v>
      </c>
      <c r="BH5" s="59"/>
      <c r="BI5" s="59"/>
      <c r="BJ5" s="59">
        <v>40179</v>
      </c>
      <c r="BK5" s="59"/>
      <c r="BL5" s="59"/>
      <c r="BM5" s="60">
        <v>40210</v>
      </c>
      <c r="BN5" s="60"/>
      <c r="BO5" s="60"/>
      <c r="BP5" s="60">
        <v>40238</v>
      </c>
      <c r="BQ5" s="60"/>
      <c r="BR5" s="60"/>
      <c r="BS5" s="59">
        <v>40269</v>
      </c>
      <c r="BT5" s="59"/>
      <c r="BU5" s="59"/>
      <c r="BV5" s="59">
        <v>40299</v>
      </c>
      <c r="BW5" s="59"/>
      <c r="BX5" s="59"/>
    </row>
    <row r="6" spans="2:76" ht="15">
      <c r="B6" s="29" t="s">
        <v>85</v>
      </c>
      <c r="C6" s="29" t="s">
        <v>87</v>
      </c>
      <c r="D6" s="29" t="s">
        <v>86</v>
      </c>
      <c r="E6" s="29" t="s">
        <v>85</v>
      </c>
      <c r="F6" s="29" t="s">
        <v>87</v>
      </c>
      <c r="G6" s="29" t="s">
        <v>86</v>
      </c>
      <c r="H6" s="29" t="s">
        <v>85</v>
      </c>
      <c r="I6" s="29" t="s">
        <v>87</v>
      </c>
      <c r="J6" s="29" t="s">
        <v>86</v>
      </c>
      <c r="K6" s="29" t="s">
        <v>85</v>
      </c>
      <c r="L6" s="29" t="s">
        <v>87</v>
      </c>
      <c r="M6" s="29" t="s">
        <v>86</v>
      </c>
      <c r="N6" s="29" t="s">
        <v>85</v>
      </c>
      <c r="O6" s="29" t="s">
        <v>87</v>
      </c>
      <c r="P6" s="29" t="s">
        <v>86</v>
      </c>
      <c r="Q6" s="29" t="s">
        <v>85</v>
      </c>
      <c r="R6" s="29" t="s">
        <v>87</v>
      </c>
      <c r="S6" s="29" t="s">
        <v>86</v>
      </c>
      <c r="T6" s="29" t="s">
        <v>85</v>
      </c>
      <c r="U6" s="29" t="s">
        <v>87</v>
      </c>
      <c r="V6" s="29" t="s">
        <v>86</v>
      </c>
      <c r="W6" s="29" t="s">
        <v>85</v>
      </c>
      <c r="X6" s="29" t="s">
        <v>87</v>
      </c>
      <c r="Y6" s="29" t="s">
        <v>86</v>
      </c>
      <c r="Z6" s="29" t="s">
        <v>85</v>
      </c>
      <c r="AA6" s="29" t="s">
        <v>87</v>
      </c>
      <c r="AB6" s="29" t="s">
        <v>86</v>
      </c>
      <c r="AC6" s="29" t="s">
        <v>85</v>
      </c>
      <c r="AD6" s="29" t="s">
        <v>87</v>
      </c>
      <c r="AE6" s="29" t="s">
        <v>86</v>
      </c>
      <c r="AF6" s="29" t="s">
        <v>85</v>
      </c>
      <c r="AG6" s="29" t="s">
        <v>87</v>
      </c>
      <c r="AH6" s="29" t="s">
        <v>86</v>
      </c>
      <c r="AI6" s="29" t="s">
        <v>85</v>
      </c>
      <c r="AJ6" s="29" t="s">
        <v>87</v>
      </c>
      <c r="AK6" s="29" t="s">
        <v>86</v>
      </c>
      <c r="AL6" s="29" t="s">
        <v>85</v>
      </c>
      <c r="AM6" s="29" t="s">
        <v>87</v>
      </c>
      <c r="AN6" s="29" t="s">
        <v>86</v>
      </c>
      <c r="AO6" s="29" t="s">
        <v>85</v>
      </c>
      <c r="AP6" s="29" t="s">
        <v>87</v>
      </c>
      <c r="AQ6" s="29" t="s">
        <v>86</v>
      </c>
      <c r="AR6" s="29" t="s">
        <v>85</v>
      </c>
      <c r="AS6" s="29" t="s">
        <v>87</v>
      </c>
      <c r="AT6" s="29" t="s">
        <v>86</v>
      </c>
      <c r="AU6" s="29" t="s">
        <v>85</v>
      </c>
      <c r="AV6" s="29" t="s">
        <v>87</v>
      </c>
      <c r="AW6" s="29" t="s">
        <v>86</v>
      </c>
      <c r="AX6" s="29" t="s">
        <v>85</v>
      </c>
      <c r="AY6" s="29" t="s">
        <v>87</v>
      </c>
      <c r="AZ6" s="29" t="s">
        <v>86</v>
      </c>
      <c r="BA6" s="29" t="s">
        <v>85</v>
      </c>
      <c r="BB6" s="29" t="s">
        <v>87</v>
      </c>
      <c r="BC6" s="29" t="s">
        <v>86</v>
      </c>
      <c r="BD6" s="29" t="s">
        <v>85</v>
      </c>
      <c r="BE6" s="29" t="s">
        <v>87</v>
      </c>
      <c r="BF6" s="29" t="s">
        <v>86</v>
      </c>
      <c r="BG6" s="29" t="s">
        <v>85</v>
      </c>
      <c r="BH6" s="29" t="s">
        <v>87</v>
      </c>
      <c r="BI6" s="29" t="s">
        <v>86</v>
      </c>
      <c r="BJ6" s="29" t="s">
        <v>85</v>
      </c>
      <c r="BK6" s="29" t="s">
        <v>87</v>
      </c>
      <c r="BL6" s="29" t="s">
        <v>86</v>
      </c>
      <c r="BM6" s="39" t="s">
        <v>85</v>
      </c>
      <c r="BN6" s="39" t="s">
        <v>87</v>
      </c>
      <c r="BO6" s="39" t="s">
        <v>86</v>
      </c>
      <c r="BP6" s="39" t="s">
        <v>85</v>
      </c>
      <c r="BQ6" s="39" t="s">
        <v>87</v>
      </c>
      <c r="BR6" s="39" t="s">
        <v>86</v>
      </c>
      <c r="BS6" s="29" t="s">
        <v>85</v>
      </c>
      <c r="BT6" s="29" t="s">
        <v>87</v>
      </c>
      <c r="BU6" s="29" t="s">
        <v>86</v>
      </c>
      <c r="BV6" s="29" t="s">
        <v>85</v>
      </c>
      <c r="BW6" s="29" t="s">
        <v>87</v>
      </c>
      <c r="BX6" s="29" t="s">
        <v>86</v>
      </c>
    </row>
    <row r="7" spans="1:76" ht="15">
      <c r="A7" s="27" t="s">
        <v>2</v>
      </c>
      <c r="B7" s="28">
        <v>11.59736</v>
      </c>
      <c r="C7" s="28">
        <v>10.936819999999999</v>
      </c>
      <c r="D7" s="28">
        <v>77.46582</v>
      </c>
      <c r="E7" s="28">
        <v>6.2588799999999996</v>
      </c>
      <c r="F7" s="28">
        <v>19.61416</v>
      </c>
      <c r="G7" s="28">
        <v>74.12696</v>
      </c>
      <c r="H7" s="28">
        <v>8.29211</v>
      </c>
      <c r="I7" s="28">
        <v>17.29646</v>
      </c>
      <c r="J7" s="28">
        <v>74.41143</v>
      </c>
      <c r="K7" s="28">
        <v>12.583559999999999</v>
      </c>
      <c r="L7" s="28">
        <v>29.821389999999997</v>
      </c>
      <c r="M7" s="28">
        <v>57.59504</v>
      </c>
      <c r="N7" s="28">
        <v>10.21979</v>
      </c>
      <c r="O7" s="28">
        <v>21.94496</v>
      </c>
      <c r="P7" s="28">
        <v>67.83525</v>
      </c>
      <c r="Q7" s="28">
        <v>2.14704</v>
      </c>
      <c r="R7" s="28">
        <v>24.56977</v>
      </c>
      <c r="S7" s="28">
        <v>73.28319</v>
      </c>
      <c r="T7" s="28">
        <v>2.24518</v>
      </c>
      <c r="U7" s="28">
        <v>12.78191</v>
      </c>
      <c r="V7" s="28">
        <v>84.97291</v>
      </c>
      <c r="W7" s="28">
        <v>1.9413099999999999</v>
      </c>
      <c r="X7" s="28">
        <v>18.773709999999998</v>
      </c>
      <c r="Y7" s="28">
        <v>79.28498</v>
      </c>
      <c r="Z7" s="28">
        <v>10.331010000000001</v>
      </c>
      <c r="AA7" s="28">
        <v>11.37533</v>
      </c>
      <c r="AB7" s="28">
        <v>78.29366</v>
      </c>
      <c r="AC7" s="28">
        <v>1.88971</v>
      </c>
      <c r="AD7" s="28">
        <v>11.66556</v>
      </c>
      <c r="AE7" s="28">
        <v>86.44473</v>
      </c>
      <c r="AF7" s="28">
        <v>0</v>
      </c>
      <c r="AG7" s="28">
        <v>25.310510000000004</v>
      </c>
      <c r="AH7" s="28">
        <v>74.68949</v>
      </c>
      <c r="AI7" s="28">
        <v>8.7967</v>
      </c>
      <c r="AJ7" s="28">
        <v>12.813730000000001</v>
      </c>
      <c r="AK7" s="28">
        <v>78.38956999999999</v>
      </c>
      <c r="AL7" s="28">
        <v>4.16247</v>
      </c>
      <c r="AM7" s="28">
        <v>33.23054</v>
      </c>
      <c r="AN7" s="28">
        <v>62.606989999999996</v>
      </c>
      <c r="AO7" s="28">
        <v>10.460410000000001</v>
      </c>
      <c r="AP7" s="28">
        <v>29.98726</v>
      </c>
      <c r="AQ7" s="28">
        <v>59.55233</v>
      </c>
      <c r="AR7" s="28">
        <v>10.7791</v>
      </c>
      <c r="AS7" s="28">
        <v>29.361130000000003</v>
      </c>
      <c r="AT7" s="28">
        <v>59.85977</v>
      </c>
      <c r="AU7" s="28">
        <v>11.96342</v>
      </c>
      <c r="AV7" s="28">
        <v>41.00212</v>
      </c>
      <c r="AW7" s="28">
        <v>47.03447</v>
      </c>
      <c r="AX7" s="28">
        <v>14.62735</v>
      </c>
      <c r="AY7" s="28">
        <v>12.13142</v>
      </c>
      <c r="AZ7" s="28">
        <v>73.24123</v>
      </c>
      <c r="BA7" s="28">
        <v>6.808509999999999</v>
      </c>
      <c r="BB7" s="28">
        <v>19.56224</v>
      </c>
      <c r="BC7" s="28">
        <v>73.62926</v>
      </c>
      <c r="BD7" s="28">
        <v>20.18102</v>
      </c>
      <c r="BE7" s="28">
        <v>10.15983</v>
      </c>
      <c r="BF7" s="28">
        <v>69.65916</v>
      </c>
      <c r="BG7" s="23">
        <v>2.55167</v>
      </c>
      <c r="BH7" s="23">
        <v>16.37584</v>
      </c>
      <c r="BI7" s="23">
        <v>81.07249</v>
      </c>
      <c r="BJ7" s="23">
        <v>8.93904</v>
      </c>
      <c r="BK7" s="23">
        <v>22.28935</v>
      </c>
      <c r="BL7" s="23">
        <v>68.77161000000001</v>
      </c>
      <c r="BM7" s="23">
        <v>13.883049999999999</v>
      </c>
      <c r="BN7" s="23">
        <v>9.34367</v>
      </c>
      <c r="BO7" s="23">
        <v>76.77328</v>
      </c>
      <c r="BP7" s="23">
        <v>2.14704</v>
      </c>
      <c r="BQ7" s="23">
        <v>11.21352</v>
      </c>
      <c r="BR7" s="23">
        <v>86.63944000000001</v>
      </c>
      <c r="BS7" s="23">
        <v>12.33144</v>
      </c>
      <c r="BT7" s="23">
        <v>10.112169999999999</v>
      </c>
      <c r="BU7" s="23">
        <v>77.55639</v>
      </c>
      <c r="BV7" s="23">
        <v>9.96641</v>
      </c>
      <c r="BW7" s="23">
        <v>28.863460000000003</v>
      </c>
      <c r="BX7" s="23">
        <v>61.17013</v>
      </c>
    </row>
    <row r="8" spans="1:76" ht="15">
      <c r="A8" s="27" t="s">
        <v>4</v>
      </c>
      <c r="B8" s="28">
        <v>8.98148</v>
      </c>
      <c r="C8" s="28">
        <v>11.87791</v>
      </c>
      <c r="D8" s="28">
        <v>79.14061</v>
      </c>
      <c r="E8" s="28">
        <v>7.00045</v>
      </c>
      <c r="F8" s="28">
        <v>23.22566</v>
      </c>
      <c r="G8" s="28">
        <v>69.77389000000001</v>
      </c>
      <c r="H8" s="28">
        <v>3.9980700000000002</v>
      </c>
      <c r="I8" s="28">
        <v>19.50535</v>
      </c>
      <c r="J8" s="28">
        <v>76.49658000000001</v>
      </c>
      <c r="K8" s="28">
        <v>10.45175</v>
      </c>
      <c r="L8" s="28">
        <v>22.409409999999998</v>
      </c>
      <c r="M8" s="28">
        <v>67.13883</v>
      </c>
      <c r="N8" s="28">
        <v>15.18667</v>
      </c>
      <c r="O8" s="28">
        <v>18.25481</v>
      </c>
      <c r="P8" s="28">
        <v>66.55853</v>
      </c>
      <c r="Q8" s="28">
        <v>11.09357</v>
      </c>
      <c r="R8" s="28">
        <v>25.776320000000002</v>
      </c>
      <c r="S8" s="28">
        <v>63.13012</v>
      </c>
      <c r="T8" s="28">
        <v>7.142850000000001</v>
      </c>
      <c r="U8" s="28">
        <v>18.89068</v>
      </c>
      <c r="V8" s="28">
        <v>73.96647</v>
      </c>
      <c r="W8" s="28">
        <v>10.65925</v>
      </c>
      <c r="X8" s="28">
        <v>21.25133</v>
      </c>
      <c r="Y8" s="28">
        <v>68.08942</v>
      </c>
      <c r="Z8" s="28">
        <v>5.648899999999999</v>
      </c>
      <c r="AA8" s="28">
        <v>9.80568</v>
      </c>
      <c r="AB8" s="28">
        <v>84.54542000000001</v>
      </c>
      <c r="AC8" s="28">
        <v>3.96871</v>
      </c>
      <c r="AD8" s="28">
        <v>23.61607</v>
      </c>
      <c r="AE8" s="28">
        <v>72.41522</v>
      </c>
      <c r="AF8" s="28">
        <v>3.28679</v>
      </c>
      <c r="AG8" s="28">
        <v>27.769470000000002</v>
      </c>
      <c r="AH8" s="28">
        <v>68.94373999999999</v>
      </c>
      <c r="AI8" s="28">
        <v>9.52947</v>
      </c>
      <c r="AJ8" s="28">
        <v>15.230669999999998</v>
      </c>
      <c r="AK8" s="28">
        <v>75.23986000000001</v>
      </c>
      <c r="AL8" s="28">
        <v>11.436490000000001</v>
      </c>
      <c r="AM8" s="28">
        <v>24.53969</v>
      </c>
      <c r="AN8" s="28">
        <v>64.02382</v>
      </c>
      <c r="AO8" s="28">
        <v>17.793619999999997</v>
      </c>
      <c r="AP8" s="28">
        <v>22.6791</v>
      </c>
      <c r="AQ8" s="28">
        <v>59.527280000000005</v>
      </c>
      <c r="AR8" s="28">
        <v>14.28073</v>
      </c>
      <c r="AS8" s="28">
        <v>34.00046</v>
      </c>
      <c r="AT8" s="28">
        <v>51.718810000000005</v>
      </c>
      <c r="AU8" s="28">
        <v>6.24571</v>
      </c>
      <c r="AV8" s="28">
        <v>20.93348</v>
      </c>
      <c r="AW8" s="28">
        <v>72.82081000000001</v>
      </c>
      <c r="AX8" s="28">
        <v>10.90603</v>
      </c>
      <c r="AY8" s="28">
        <v>18.19603</v>
      </c>
      <c r="AZ8" s="28">
        <v>70.89794</v>
      </c>
      <c r="BA8" s="28">
        <v>12.17844</v>
      </c>
      <c r="BB8" s="28">
        <v>23.08484</v>
      </c>
      <c r="BC8" s="28">
        <v>64.73672</v>
      </c>
      <c r="BD8" s="28">
        <v>11.3204</v>
      </c>
      <c r="BE8" s="28">
        <v>31.18669</v>
      </c>
      <c r="BF8" s="28">
        <v>57.492909999999995</v>
      </c>
      <c r="BG8" s="23">
        <v>17.67892</v>
      </c>
      <c r="BH8" s="23">
        <v>19.7392</v>
      </c>
      <c r="BI8" s="23">
        <v>62.581889999999994</v>
      </c>
      <c r="BJ8" s="23">
        <v>10.02875</v>
      </c>
      <c r="BK8" s="23">
        <v>19.18442</v>
      </c>
      <c r="BL8" s="23">
        <v>70.78683</v>
      </c>
      <c r="BM8" s="23">
        <v>10.25442</v>
      </c>
      <c r="BN8" s="23">
        <v>25.245600000000003</v>
      </c>
      <c r="BO8" s="23">
        <v>64.49996999999999</v>
      </c>
      <c r="BP8" s="23">
        <v>13.133120000000002</v>
      </c>
      <c r="BQ8" s="23">
        <v>25.04932</v>
      </c>
      <c r="BR8" s="23">
        <v>61.81755</v>
      </c>
      <c r="BS8" s="23">
        <v>16.53095</v>
      </c>
      <c r="BT8" s="23">
        <v>19.45131</v>
      </c>
      <c r="BU8" s="23">
        <v>64.01774</v>
      </c>
      <c r="BV8" s="23">
        <v>24.07309</v>
      </c>
      <c r="BW8" s="23">
        <v>29.76561</v>
      </c>
      <c r="BX8" s="23">
        <v>46.1613</v>
      </c>
    </row>
    <row r="9" spans="1:76" ht="15">
      <c r="A9" s="27" t="s">
        <v>8</v>
      </c>
      <c r="B9" s="28">
        <v>0</v>
      </c>
      <c r="C9" s="28">
        <v>30.94746</v>
      </c>
      <c r="D9" s="28">
        <v>69.05254</v>
      </c>
      <c r="E9" s="28">
        <v>12.1228</v>
      </c>
      <c r="F9" s="28">
        <v>28.023490000000002</v>
      </c>
      <c r="G9" s="28">
        <v>59.85371000000001</v>
      </c>
      <c r="H9" s="28">
        <v>7.6852599999999995</v>
      </c>
      <c r="I9" s="28">
        <v>32.89493</v>
      </c>
      <c r="J9" s="28">
        <v>59.41981</v>
      </c>
      <c r="K9" s="28">
        <v>14.660670000000001</v>
      </c>
      <c r="L9" s="28">
        <v>28.08484</v>
      </c>
      <c r="M9" s="28">
        <v>57.254490000000004</v>
      </c>
      <c r="N9" s="28">
        <v>6.02513</v>
      </c>
      <c r="O9" s="28">
        <v>14.692160000000001</v>
      </c>
      <c r="P9" s="28">
        <v>79.28271</v>
      </c>
      <c r="Q9" s="28">
        <v>6.17111</v>
      </c>
      <c r="R9" s="28">
        <v>2.5732</v>
      </c>
      <c r="S9" s="28">
        <v>91.25569</v>
      </c>
      <c r="T9" s="28">
        <v>13.583020000000001</v>
      </c>
      <c r="U9" s="28">
        <v>21.80067</v>
      </c>
      <c r="V9" s="28">
        <v>64.61631</v>
      </c>
      <c r="W9" s="28">
        <v>0</v>
      </c>
      <c r="X9" s="28">
        <v>26.49626</v>
      </c>
      <c r="Y9" s="28">
        <v>73.50374</v>
      </c>
      <c r="Z9" s="28">
        <v>14.56193</v>
      </c>
      <c r="AA9" s="28">
        <v>0</v>
      </c>
      <c r="AB9" s="28">
        <v>85.43807</v>
      </c>
      <c r="AC9" s="28">
        <v>0</v>
      </c>
      <c r="AD9" s="28">
        <v>6.02513</v>
      </c>
      <c r="AE9" s="28">
        <v>93.97487</v>
      </c>
      <c r="AF9" s="28">
        <v>2.5732</v>
      </c>
      <c r="AG9" s="28">
        <v>4.38504</v>
      </c>
      <c r="AH9" s="28">
        <v>93.04176</v>
      </c>
      <c r="AI9" s="28">
        <v>0</v>
      </c>
      <c r="AJ9" s="28">
        <v>10.1683</v>
      </c>
      <c r="AK9" s="28">
        <v>89.8317</v>
      </c>
      <c r="AL9" s="28">
        <v>13.766210000000001</v>
      </c>
      <c r="AM9" s="28">
        <v>24.64722</v>
      </c>
      <c r="AN9" s="28">
        <v>61.586569999999995</v>
      </c>
      <c r="AO9" s="28">
        <v>23.788529999999998</v>
      </c>
      <c r="AP9" s="28">
        <v>9.49709</v>
      </c>
      <c r="AQ9" s="28">
        <v>66.71437</v>
      </c>
      <c r="AR9" s="28">
        <v>10.41017</v>
      </c>
      <c r="AS9" s="28">
        <v>31.75001</v>
      </c>
      <c r="AT9" s="28">
        <v>57.839830000000006</v>
      </c>
      <c r="AU9" s="28">
        <v>17.12511</v>
      </c>
      <c r="AV9" s="28">
        <v>25.8594</v>
      </c>
      <c r="AW9" s="28">
        <v>57.01549</v>
      </c>
      <c r="AX9" s="28">
        <v>6.25125</v>
      </c>
      <c r="AY9" s="28">
        <v>17.33549</v>
      </c>
      <c r="AZ9" s="28">
        <v>76.41326000000001</v>
      </c>
      <c r="BA9" s="28">
        <v>13.766210000000001</v>
      </c>
      <c r="BB9" s="28">
        <v>36.7719</v>
      </c>
      <c r="BC9" s="28">
        <v>49.46189</v>
      </c>
      <c r="BD9" s="28">
        <v>24.75317</v>
      </c>
      <c r="BE9" s="28">
        <v>15.89312</v>
      </c>
      <c r="BF9" s="28">
        <v>59.353719999999996</v>
      </c>
      <c r="BG9" s="23">
        <v>0</v>
      </c>
      <c r="BH9" s="23">
        <v>8.744309999999999</v>
      </c>
      <c r="BI9" s="23">
        <v>91.25569</v>
      </c>
      <c r="BJ9" s="23">
        <v>12.64991</v>
      </c>
      <c r="BK9" s="23">
        <v>32.1264</v>
      </c>
      <c r="BL9" s="23">
        <v>55.223690000000005</v>
      </c>
      <c r="BM9" s="23">
        <v>14.022380000000002</v>
      </c>
      <c r="BN9" s="23">
        <v>8.744309999999999</v>
      </c>
      <c r="BO9" s="23">
        <v>77.23331</v>
      </c>
      <c r="BP9" s="23">
        <v>4.38504</v>
      </c>
      <c r="BQ9" s="23">
        <v>20.24501</v>
      </c>
      <c r="BR9" s="23">
        <v>75.36995</v>
      </c>
      <c r="BS9" s="23">
        <v>24.04185</v>
      </c>
      <c r="BT9" s="23">
        <v>30.696679999999997</v>
      </c>
      <c r="BU9" s="23">
        <v>45.261469999999996</v>
      </c>
      <c r="BV9" s="23">
        <v>13.766210000000001</v>
      </c>
      <c r="BW9" s="23">
        <v>22.44755</v>
      </c>
      <c r="BX9" s="23">
        <v>63.78624000000001</v>
      </c>
    </row>
    <row r="10" spans="1:76" ht="15">
      <c r="A10" s="27" t="s">
        <v>83</v>
      </c>
      <c r="B10" s="28">
        <v>8.047600000000001</v>
      </c>
      <c r="C10" s="28">
        <v>23.77148</v>
      </c>
      <c r="D10" s="28">
        <v>68.18092</v>
      </c>
      <c r="E10" s="28">
        <v>7.6692</v>
      </c>
      <c r="F10" s="28">
        <v>22.10945</v>
      </c>
      <c r="G10" s="28">
        <v>70.22135</v>
      </c>
      <c r="H10" s="28">
        <v>10.87235</v>
      </c>
      <c r="I10" s="28">
        <v>30.11014</v>
      </c>
      <c r="J10" s="28">
        <v>59.017509999999994</v>
      </c>
      <c r="K10" s="28">
        <v>5.6715599999999995</v>
      </c>
      <c r="L10" s="28">
        <v>24.31097</v>
      </c>
      <c r="M10" s="28">
        <v>70.01747</v>
      </c>
      <c r="N10" s="28">
        <v>9.19195</v>
      </c>
      <c r="O10" s="28">
        <v>17.45919</v>
      </c>
      <c r="P10" s="28">
        <v>73.34886</v>
      </c>
      <c r="Q10" s="28">
        <v>14.9206</v>
      </c>
      <c r="R10" s="28">
        <v>13.73325</v>
      </c>
      <c r="S10" s="28">
        <v>71.34615</v>
      </c>
      <c r="T10" s="28">
        <v>7.7810500000000005</v>
      </c>
      <c r="U10" s="28">
        <v>23.47477</v>
      </c>
      <c r="V10" s="28">
        <v>68.74418</v>
      </c>
      <c r="W10" s="28">
        <v>0</v>
      </c>
      <c r="X10" s="28">
        <v>16.92761</v>
      </c>
      <c r="Y10" s="28">
        <v>83.07239</v>
      </c>
      <c r="Z10" s="28">
        <v>13.75323</v>
      </c>
      <c r="AA10" s="28">
        <v>14.23486</v>
      </c>
      <c r="AB10" s="28">
        <v>72.01191</v>
      </c>
      <c r="AC10" s="28">
        <v>14.81897</v>
      </c>
      <c r="AD10" s="28">
        <v>16.46083</v>
      </c>
      <c r="AE10" s="28">
        <v>68.72019999999999</v>
      </c>
      <c r="AF10" s="28">
        <v>7.466730000000001</v>
      </c>
      <c r="AG10" s="28">
        <v>35.50363</v>
      </c>
      <c r="AH10" s="28">
        <v>57.02964</v>
      </c>
      <c r="AI10" s="28">
        <v>2.37414</v>
      </c>
      <c r="AJ10" s="28">
        <v>26.96518</v>
      </c>
      <c r="AK10" s="28">
        <v>70.66068</v>
      </c>
      <c r="AL10" s="28">
        <v>21.30504</v>
      </c>
      <c r="AM10" s="28">
        <v>10.20401</v>
      </c>
      <c r="AN10" s="28">
        <v>68.49095</v>
      </c>
      <c r="AO10" s="28">
        <v>9.112870000000001</v>
      </c>
      <c r="AP10" s="28">
        <v>19.51929</v>
      </c>
      <c r="AQ10" s="28">
        <v>71.36784</v>
      </c>
      <c r="AR10" s="28">
        <v>6.936000000000001</v>
      </c>
      <c r="AS10" s="28">
        <v>16.68522</v>
      </c>
      <c r="AT10" s="28">
        <v>76.37878</v>
      </c>
      <c r="AU10" s="28">
        <v>14.594289999999999</v>
      </c>
      <c r="AV10" s="28">
        <v>12.26468</v>
      </c>
      <c r="AW10" s="28">
        <v>73.14103</v>
      </c>
      <c r="AX10" s="28">
        <v>9.19195</v>
      </c>
      <c r="AY10" s="28">
        <v>21.8232</v>
      </c>
      <c r="AZ10" s="28">
        <v>68.98485</v>
      </c>
      <c r="BA10" s="28">
        <v>9.31014</v>
      </c>
      <c r="BB10" s="28">
        <v>21.46206</v>
      </c>
      <c r="BC10" s="28">
        <v>69.2278</v>
      </c>
      <c r="BD10" s="28">
        <v>15.8727</v>
      </c>
      <c r="BE10" s="28">
        <v>15.46587</v>
      </c>
      <c r="BF10" s="28">
        <v>68.66143</v>
      </c>
      <c r="BG10" s="23">
        <v>10.21115</v>
      </c>
      <c r="BH10" s="23">
        <v>17.92454</v>
      </c>
      <c r="BI10" s="23">
        <v>71.86431</v>
      </c>
      <c r="BJ10" s="23">
        <v>24.91992</v>
      </c>
      <c r="BK10" s="23">
        <v>9.89825</v>
      </c>
      <c r="BL10" s="23">
        <v>65.18182999999999</v>
      </c>
      <c r="BM10" s="23">
        <v>11.13757</v>
      </c>
      <c r="BN10" s="23">
        <v>32.974759999999996</v>
      </c>
      <c r="BO10" s="23">
        <v>55.887679999999996</v>
      </c>
      <c r="BP10" s="23">
        <v>18.13352</v>
      </c>
      <c r="BQ10" s="23">
        <v>43.78572</v>
      </c>
      <c r="BR10" s="23">
        <v>38.080760000000005</v>
      </c>
      <c r="BS10" s="23">
        <v>8.51876</v>
      </c>
      <c r="BT10" s="23">
        <v>40.448620000000005</v>
      </c>
      <c r="BU10" s="23">
        <v>51.032619999999994</v>
      </c>
      <c r="BV10" s="23">
        <v>4.79796</v>
      </c>
      <c r="BW10" s="23">
        <v>26.8584</v>
      </c>
      <c r="BX10" s="23">
        <v>68.34364000000001</v>
      </c>
    </row>
    <row r="11" spans="1:76" ht="15">
      <c r="A11" s="27" t="s">
        <v>11</v>
      </c>
      <c r="B11" s="28">
        <v>9.224540000000001</v>
      </c>
      <c r="C11" s="28">
        <v>22.72918</v>
      </c>
      <c r="D11" s="28">
        <v>68.04628000000001</v>
      </c>
      <c r="E11" s="28">
        <v>11.47394</v>
      </c>
      <c r="F11" s="28">
        <v>19.99651</v>
      </c>
      <c r="G11" s="28">
        <v>68.52954</v>
      </c>
      <c r="H11" s="28">
        <v>7.574699999999999</v>
      </c>
      <c r="I11" s="28">
        <v>26.57795</v>
      </c>
      <c r="J11" s="28">
        <v>65.84735</v>
      </c>
      <c r="K11" s="28">
        <v>13.267529999999999</v>
      </c>
      <c r="L11" s="28">
        <v>19.32643</v>
      </c>
      <c r="M11" s="28">
        <v>67.40604</v>
      </c>
      <c r="N11" s="28">
        <v>10.012609999999999</v>
      </c>
      <c r="O11" s="28">
        <v>24.17254</v>
      </c>
      <c r="P11" s="28">
        <v>65.81485</v>
      </c>
      <c r="Q11" s="28">
        <v>12.13229</v>
      </c>
      <c r="R11" s="28">
        <v>17.31172</v>
      </c>
      <c r="S11" s="28">
        <v>70.55599000000001</v>
      </c>
      <c r="T11" s="28">
        <v>5.85406</v>
      </c>
      <c r="U11" s="28">
        <v>27.331329999999998</v>
      </c>
      <c r="V11" s="28">
        <v>66.81461</v>
      </c>
      <c r="W11" s="28">
        <v>9.50708</v>
      </c>
      <c r="X11" s="28">
        <v>8.041030000000001</v>
      </c>
      <c r="Y11" s="28">
        <v>82.45189</v>
      </c>
      <c r="Z11" s="28">
        <v>4.8168299999999995</v>
      </c>
      <c r="AA11" s="28">
        <v>16.48365</v>
      </c>
      <c r="AB11" s="28">
        <v>78.69952</v>
      </c>
      <c r="AC11" s="28">
        <v>2.4836400000000003</v>
      </c>
      <c r="AD11" s="28">
        <v>14.872969999999999</v>
      </c>
      <c r="AE11" s="28">
        <v>82.6434</v>
      </c>
      <c r="AF11" s="28">
        <v>1.11316</v>
      </c>
      <c r="AG11" s="28">
        <v>19.42849</v>
      </c>
      <c r="AH11" s="28">
        <v>79.45834</v>
      </c>
      <c r="AI11" s="28">
        <v>5.00106</v>
      </c>
      <c r="AJ11" s="28">
        <v>12.76186</v>
      </c>
      <c r="AK11" s="28">
        <v>82.23707999999999</v>
      </c>
      <c r="AL11" s="28">
        <v>12.37542</v>
      </c>
      <c r="AM11" s="28">
        <v>22.956380000000003</v>
      </c>
      <c r="AN11" s="28">
        <v>64.6682</v>
      </c>
      <c r="AO11" s="28">
        <v>22.55361</v>
      </c>
      <c r="AP11" s="28">
        <v>23.12472</v>
      </c>
      <c r="AQ11" s="28">
        <v>54.32168000000001</v>
      </c>
      <c r="AR11" s="28">
        <v>15.819730000000002</v>
      </c>
      <c r="AS11" s="28">
        <v>28.51032</v>
      </c>
      <c r="AT11" s="28">
        <v>55.66995</v>
      </c>
      <c r="AU11" s="28">
        <v>17.73802</v>
      </c>
      <c r="AV11" s="28">
        <v>35.41478</v>
      </c>
      <c r="AW11" s="28">
        <v>46.8472</v>
      </c>
      <c r="AX11" s="28">
        <v>9.57713</v>
      </c>
      <c r="AY11" s="28">
        <v>16.75316</v>
      </c>
      <c r="AZ11" s="28">
        <v>73.66971</v>
      </c>
      <c r="BA11" s="28">
        <v>11.48502</v>
      </c>
      <c r="BB11" s="28">
        <v>22.82576</v>
      </c>
      <c r="BC11" s="28">
        <v>65.68921</v>
      </c>
      <c r="BD11" s="28">
        <v>14.26135</v>
      </c>
      <c r="BE11" s="28">
        <v>18.98176</v>
      </c>
      <c r="BF11" s="28">
        <v>66.75689</v>
      </c>
      <c r="BG11" s="23">
        <v>10.23039</v>
      </c>
      <c r="BH11" s="23">
        <v>21.68525</v>
      </c>
      <c r="BI11" s="23">
        <v>68.08436</v>
      </c>
      <c r="BJ11" s="23">
        <v>14.361670000000002</v>
      </c>
      <c r="BK11" s="23">
        <v>23.855809999999998</v>
      </c>
      <c r="BL11" s="23">
        <v>61.78252</v>
      </c>
      <c r="BM11" s="23">
        <v>13.57163</v>
      </c>
      <c r="BN11" s="23">
        <v>24.06801</v>
      </c>
      <c r="BO11" s="23">
        <v>62.360369999999996</v>
      </c>
      <c r="BP11" s="23">
        <v>16.8459</v>
      </c>
      <c r="BQ11" s="23">
        <v>21.30806</v>
      </c>
      <c r="BR11" s="23">
        <v>61.84605</v>
      </c>
      <c r="BS11" s="23">
        <v>13.900509999999999</v>
      </c>
      <c r="BT11" s="23">
        <v>30.39847</v>
      </c>
      <c r="BU11" s="23">
        <v>55.701029999999996</v>
      </c>
      <c r="BV11" s="23">
        <v>30.12574</v>
      </c>
      <c r="BW11" s="23">
        <v>14.06736</v>
      </c>
      <c r="BX11" s="23">
        <v>55.806900000000006</v>
      </c>
    </row>
    <row r="12" spans="1:76" ht="15">
      <c r="A12" s="27" t="s">
        <v>15</v>
      </c>
      <c r="B12" s="28">
        <v>11.64646</v>
      </c>
      <c r="C12" s="28">
        <v>21.29974</v>
      </c>
      <c r="D12" s="28">
        <v>67.0538</v>
      </c>
      <c r="E12" s="28">
        <v>7.49732</v>
      </c>
      <c r="F12" s="28">
        <v>24.33148</v>
      </c>
      <c r="G12" s="28">
        <v>68.17119000000001</v>
      </c>
      <c r="H12" s="28">
        <v>4.55593</v>
      </c>
      <c r="I12" s="28">
        <v>24.58538</v>
      </c>
      <c r="J12" s="28">
        <v>70.85869</v>
      </c>
      <c r="K12" s="28">
        <v>10.110230000000001</v>
      </c>
      <c r="L12" s="28">
        <v>30.48983</v>
      </c>
      <c r="M12" s="28">
        <v>59.399950000000004</v>
      </c>
      <c r="N12" s="28">
        <v>6.60133</v>
      </c>
      <c r="O12" s="28">
        <v>22.33538</v>
      </c>
      <c r="P12" s="28">
        <v>71.0633</v>
      </c>
      <c r="Q12" s="28">
        <v>5.90274</v>
      </c>
      <c r="R12" s="28">
        <v>23.86945</v>
      </c>
      <c r="S12" s="28">
        <v>70.22781</v>
      </c>
      <c r="T12" s="28">
        <v>4.67778</v>
      </c>
      <c r="U12" s="28">
        <v>25.448159999999998</v>
      </c>
      <c r="V12" s="28">
        <v>69.87406</v>
      </c>
      <c r="W12" s="28">
        <v>5.71594</v>
      </c>
      <c r="X12" s="28">
        <v>16.156280000000002</v>
      </c>
      <c r="Y12" s="28">
        <v>78.12778</v>
      </c>
      <c r="Z12" s="28">
        <v>1.8040500000000002</v>
      </c>
      <c r="AA12" s="28">
        <v>16.97471</v>
      </c>
      <c r="AB12" s="28">
        <v>81.22124</v>
      </c>
      <c r="AC12" s="28">
        <v>3.00214</v>
      </c>
      <c r="AD12" s="28">
        <v>25.735580000000002</v>
      </c>
      <c r="AE12" s="28">
        <v>71.26228</v>
      </c>
      <c r="AF12" s="28">
        <v>2.88883</v>
      </c>
      <c r="AG12" s="28">
        <v>30.11204</v>
      </c>
      <c r="AH12" s="28">
        <v>66.99913</v>
      </c>
      <c r="AI12" s="28">
        <v>10.427259999999999</v>
      </c>
      <c r="AJ12" s="28">
        <v>15.978419999999998</v>
      </c>
      <c r="AK12" s="28">
        <v>73.59432</v>
      </c>
      <c r="AL12" s="28">
        <v>4.7194899999999995</v>
      </c>
      <c r="AM12" s="28">
        <v>18.83096</v>
      </c>
      <c r="AN12" s="28">
        <v>76.44955</v>
      </c>
      <c r="AO12" s="28">
        <v>13.21033</v>
      </c>
      <c r="AP12" s="28">
        <v>35.00827</v>
      </c>
      <c r="AQ12" s="28">
        <v>51.7814</v>
      </c>
      <c r="AR12" s="28">
        <v>14.263609999999998</v>
      </c>
      <c r="AS12" s="28">
        <v>32.52843</v>
      </c>
      <c r="AT12" s="28">
        <v>53.20796</v>
      </c>
      <c r="AU12" s="28">
        <v>11.18623</v>
      </c>
      <c r="AV12" s="28">
        <v>26.24211</v>
      </c>
      <c r="AW12" s="28">
        <v>62.571659999999994</v>
      </c>
      <c r="AX12" s="28">
        <v>10.82667</v>
      </c>
      <c r="AY12" s="28">
        <v>21.72161</v>
      </c>
      <c r="AZ12" s="28">
        <v>67.45172000000001</v>
      </c>
      <c r="BA12" s="28">
        <v>8.45793</v>
      </c>
      <c r="BB12" s="28">
        <v>25.011309999999998</v>
      </c>
      <c r="BC12" s="28">
        <v>66.53076</v>
      </c>
      <c r="BD12" s="28">
        <v>8.78713</v>
      </c>
      <c r="BE12" s="28">
        <v>22.21197</v>
      </c>
      <c r="BF12" s="28">
        <v>69.0009</v>
      </c>
      <c r="BG12" s="23">
        <v>8.7788</v>
      </c>
      <c r="BH12" s="23">
        <v>21.19913</v>
      </c>
      <c r="BI12" s="23">
        <v>70.02207</v>
      </c>
      <c r="BJ12" s="23">
        <v>10.36857</v>
      </c>
      <c r="BK12" s="23">
        <v>19.645419999999998</v>
      </c>
      <c r="BL12" s="23">
        <v>69.98601</v>
      </c>
      <c r="BM12" s="23">
        <v>9.19173</v>
      </c>
      <c r="BN12" s="23">
        <v>17.50925</v>
      </c>
      <c r="BO12" s="23">
        <v>73.29903</v>
      </c>
      <c r="BP12" s="23">
        <v>16.20793</v>
      </c>
      <c r="BQ12" s="23">
        <v>28.53874</v>
      </c>
      <c r="BR12" s="23">
        <v>55.25333</v>
      </c>
      <c r="BS12" s="23">
        <v>17.02358</v>
      </c>
      <c r="BT12" s="23">
        <v>28.541610000000002</v>
      </c>
      <c r="BU12" s="23">
        <v>54.4348</v>
      </c>
      <c r="BV12" s="23">
        <v>26.759339999999998</v>
      </c>
      <c r="BW12" s="23">
        <v>21.1871</v>
      </c>
      <c r="BX12" s="23">
        <v>52.05356</v>
      </c>
    </row>
    <row r="13" spans="1:76" ht="15">
      <c r="A13" s="27" t="s">
        <v>18</v>
      </c>
      <c r="B13" s="28">
        <v>8.11281</v>
      </c>
      <c r="C13" s="28">
        <v>23.224030000000003</v>
      </c>
      <c r="D13" s="28">
        <v>68.66316</v>
      </c>
      <c r="E13" s="28">
        <v>10.42765</v>
      </c>
      <c r="F13" s="28">
        <v>24.94142</v>
      </c>
      <c r="G13" s="28">
        <v>64.63092999999999</v>
      </c>
      <c r="H13" s="28">
        <v>9.68577</v>
      </c>
      <c r="I13" s="28">
        <v>23.81524</v>
      </c>
      <c r="J13" s="28">
        <v>66.499</v>
      </c>
      <c r="K13" s="28">
        <v>15.11565</v>
      </c>
      <c r="L13" s="28">
        <v>31.05467</v>
      </c>
      <c r="M13" s="28">
        <v>53.82968</v>
      </c>
      <c r="N13" s="28">
        <v>13.027849999999999</v>
      </c>
      <c r="O13" s="28">
        <v>25.66898</v>
      </c>
      <c r="P13" s="28">
        <v>61.30316</v>
      </c>
      <c r="Q13" s="28">
        <v>15.647269999999999</v>
      </c>
      <c r="R13" s="28">
        <v>20.789730000000002</v>
      </c>
      <c r="S13" s="28">
        <v>63.563</v>
      </c>
      <c r="T13" s="28">
        <v>8.01817</v>
      </c>
      <c r="U13" s="28">
        <v>27.93059</v>
      </c>
      <c r="V13" s="28">
        <v>64.05123999999999</v>
      </c>
      <c r="W13" s="28">
        <v>4.859100000000001</v>
      </c>
      <c r="X13" s="28">
        <v>27.824339999999996</v>
      </c>
      <c r="Y13" s="28">
        <v>67.31656000000001</v>
      </c>
      <c r="Z13" s="28">
        <v>5.41823</v>
      </c>
      <c r="AA13" s="28">
        <v>18.48224</v>
      </c>
      <c r="AB13" s="28">
        <v>76.09953</v>
      </c>
      <c r="AC13" s="28">
        <v>3.50893</v>
      </c>
      <c r="AD13" s="28">
        <v>20.30754</v>
      </c>
      <c r="AE13" s="28">
        <v>76.18353</v>
      </c>
      <c r="AF13" s="28">
        <v>7.915170000000001</v>
      </c>
      <c r="AG13" s="28">
        <v>29.23539</v>
      </c>
      <c r="AH13" s="28">
        <v>62.84944</v>
      </c>
      <c r="AI13" s="28">
        <v>10.99006</v>
      </c>
      <c r="AJ13" s="28">
        <v>17.569689999999998</v>
      </c>
      <c r="AK13" s="28">
        <v>71.44025</v>
      </c>
      <c r="AL13" s="28">
        <v>8.66178</v>
      </c>
      <c r="AM13" s="28">
        <v>30.216769999999997</v>
      </c>
      <c r="AN13" s="28">
        <v>61.12144000000001</v>
      </c>
      <c r="AO13" s="28">
        <v>20.88224</v>
      </c>
      <c r="AP13" s="28">
        <v>33.45871</v>
      </c>
      <c r="AQ13" s="28">
        <v>45.65905</v>
      </c>
      <c r="AR13" s="28">
        <v>16.08061</v>
      </c>
      <c r="AS13" s="28">
        <v>33.93736</v>
      </c>
      <c r="AT13" s="28">
        <v>49.98203</v>
      </c>
      <c r="AU13" s="28">
        <v>15.32384</v>
      </c>
      <c r="AV13" s="28">
        <v>35.357240000000004</v>
      </c>
      <c r="AW13" s="28">
        <v>49.31892</v>
      </c>
      <c r="AX13" s="28">
        <v>6.815309999999999</v>
      </c>
      <c r="AY13" s="28">
        <v>26.26761</v>
      </c>
      <c r="AZ13" s="28">
        <v>66.91709</v>
      </c>
      <c r="BA13" s="28">
        <v>14.49144</v>
      </c>
      <c r="BB13" s="28">
        <v>27.592129999999997</v>
      </c>
      <c r="BC13" s="28">
        <v>57.91643</v>
      </c>
      <c r="BD13" s="28">
        <v>23.218069999999997</v>
      </c>
      <c r="BE13" s="28">
        <v>28.10113</v>
      </c>
      <c r="BF13" s="28">
        <v>48.680800000000005</v>
      </c>
      <c r="BG13" s="23">
        <v>23.123659999999997</v>
      </c>
      <c r="BH13" s="23">
        <v>28.48612</v>
      </c>
      <c r="BI13" s="23">
        <v>48.39022</v>
      </c>
      <c r="BJ13" s="23">
        <v>19.8334</v>
      </c>
      <c r="BK13" s="23">
        <v>27.06666</v>
      </c>
      <c r="BL13" s="23">
        <v>53.099940000000004</v>
      </c>
      <c r="BM13" s="23">
        <v>12.702820000000001</v>
      </c>
      <c r="BN13" s="23">
        <v>29.238310000000002</v>
      </c>
      <c r="BO13" s="23">
        <v>58.05887</v>
      </c>
      <c r="BP13" s="23">
        <v>16.30504</v>
      </c>
      <c r="BQ13" s="23">
        <v>28.73588</v>
      </c>
      <c r="BR13" s="23">
        <v>54.95908000000001</v>
      </c>
      <c r="BS13" s="23">
        <v>16.74657</v>
      </c>
      <c r="BT13" s="23">
        <v>29.9841</v>
      </c>
      <c r="BU13" s="23">
        <v>53.269330000000004</v>
      </c>
      <c r="BV13" s="23">
        <v>18.04797</v>
      </c>
      <c r="BW13" s="23">
        <v>25.778669999999998</v>
      </c>
      <c r="BX13" s="23">
        <v>56.17336</v>
      </c>
    </row>
    <row r="14" spans="1:76" ht="15">
      <c r="A14" s="27" t="s">
        <v>84</v>
      </c>
      <c r="B14" s="28">
        <v>20.38573</v>
      </c>
      <c r="C14" s="28">
        <v>11.54016</v>
      </c>
      <c r="D14" s="28">
        <v>68.07411</v>
      </c>
      <c r="E14" s="28">
        <v>7.5951</v>
      </c>
      <c r="F14" s="28">
        <v>19.791339999999998</v>
      </c>
      <c r="G14" s="28">
        <v>72.61355999999999</v>
      </c>
      <c r="H14" s="28">
        <v>9.67912</v>
      </c>
      <c r="I14" s="28">
        <v>31.15275</v>
      </c>
      <c r="J14" s="28">
        <v>59.16813</v>
      </c>
      <c r="K14" s="28">
        <v>9.037040000000001</v>
      </c>
      <c r="L14" s="28">
        <v>25.723879999999998</v>
      </c>
      <c r="M14" s="28">
        <v>65.23908</v>
      </c>
      <c r="N14" s="28">
        <v>8.00631</v>
      </c>
      <c r="O14" s="28">
        <v>16.42323</v>
      </c>
      <c r="P14" s="28">
        <v>75.57046</v>
      </c>
      <c r="Q14" s="28">
        <v>11.644839999999999</v>
      </c>
      <c r="R14" s="28">
        <v>9.55499</v>
      </c>
      <c r="S14" s="28">
        <v>78.80017000000001</v>
      </c>
      <c r="T14" s="28">
        <v>9.953280000000001</v>
      </c>
      <c r="U14" s="28">
        <v>22.847990000000003</v>
      </c>
      <c r="V14" s="28">
        <v>67.19873</v>
      </c>
      <c r="W14" s="28">
        <v>0</v>
      </c>
      <c r="X14" s="28">
        <v>20.51006</v>
      </c>
      <c r="Y14" s="28">
        <v>79.48994</v>
      </c>
      <c r="Z14" s="28">
        <v>14.056</v>
      </c>
      <c r="AA14" s="28">
        <v>8.9054</v>
      </c>
      <c r="AB14" s="28">
        <v>77.03859</v>
      </c>
      <c r="AC14" s="28">
        <v>9.27083</v>
      </c>
      <c r="AD14" s="28">
        <v>12.55376</v>
      </c>
      <c r="AE14" s="28">
        <v>78.17541</v>
      </c>
      <c r="AF14" s="28">
        <v>5.63462</v>
      </c>
      <c r="AG14" s="28">
        <v>23.852999999999998</v>
      </c>
      <c r="AH14" s="28">
        <v>70.51238</v>
      </c>
      <c r="AI14" s="28">
        <v>1.48528</v>
      </c>
      <c r="AJ14" s="28">
        <v>20.67652</v>
      </c>
      <c r="AK14" s="28">
        <v>77.83821</v>
      </c>
      <c r="AL14" s="28">
        <v>18.48254</v>
      </c>
      <c r="AM14" s="28">
        <v>15.611469999999999</v>
      </c>
      <c r="AN14" s="28">
        <v>65.90599</v>
      </c>
      <c r="AO14" s="28">
        <v>14.60736</v>
      </c>
      <c r="AP14" s="28">
        <v>15.767039999999998</v>
      </c>
      <c r="AQ14" s="28">
        <v>69.62561000000001</v>
      </c>
      <c r="AR14" s="28">
        <v>8.23671</v>
      </c>
      <c r="AS14" s="28">
        <v>22.325400000000002</v>
      </c>
      <c r="AT14" s="28">
        <v>69.4379</v>
      </c>
      <c r="AU14" s="28">
        <v>15.54181</v>
      </c>
      <c r="AV14" s="28">
        <v>17.35447</v>
      </c>
      <c r="AW14" s="28">
        <v>67.10371</v>
      </c>
      <c r="AX14" s="28">
        <v>8.09097</v>
      </c>
      <c r="AY14" s="28">
        <v>20.14303</v>
      </c>
      <c r="AZ14" s="28">
        <v>71.76601000000001</v>
      </c>
      <c r="BA14" s="28">
        <v>10.97847</v>
      </c>
      <c r="BB14" s="28">
        <v>27.19398</v>
      </c>
      <c r="BC14" s="28">
        <v>61.827549999999995</v>
      </c>
      <c r="BD14" s="28">
        <v>19.28446</v>
      </c>
      <c r="BE14" s="28">
        <v>15.63001</v>
      </c>
      <c r="BF14" s="28">
        <v>65.08553</v>
      </c>
      <c r="BG14" s="23">
        <v>6.3881499999999996</v>
      </c>
      <c r="BH14" s="23">
        <v>14.48751</v>
      </c>
      <c r="BI14" s="23">
        <v>79.12434</v>
      </c>
      <c r="BJ14" s="23">
        <v>20.3261</v>
      </c>
      <c r="BK14" s="23">
        <v>18.22035</v>
      </c>
      <c r="BL14" s="23">
        <v>61.453559999999996</v>
      </c>
      <c r="BM14" s="23">
        <v>12.21763</v>
      </c>
      <c r="BN14" s="23">
        <v>23.90301</v>
      </c>
      <c r="BO14" s="23">
        <v>63.87936</v>
      </c>
      <c r="BP14" s="23">
        <v>12.98616</v>
      </c>
      <c r="BQ14" s="23">
        <v>34.97221</v>
      </c>
      <c r="BR14" s="23">
        <v>52.041630000000005</v>
      </c>
      <c r="BS14" s="23">
        <v>14.33052</v>
      </c>
      <c r="BT14" s="23">
        <v>36.79755</v>
      </c>
      <c r="BU14" s="23">
        <v>48.87193</v>
      </c>
      <c r="BV14" s="23">
        <v>8.155619999999999</v>
      </c>
      <c r="BW14" s="23">
        <v>25.207</v>
      </c>
      <c r="BX14" s="23">
        <v>66.63738000000001</v>
      </c>
    </row>
    <row r="15" spans="1:76" ht="15">
      <c r="A15" s="27" t="s">
        <v>25</v>
      </c>
      <c r="B15" s="28">
        <v>9.92819</v>
      </c>
      <c r="C15" s="28">
        <v>20.011319999999998</v>
      </c>
      <c r="D15" s="28">
        <v>70.0605</v>
      </c>
      <c r="E15" s="28">
        <v>8.40478</v>
      </c>
      <c r="F15" s="28">
        <v>22.51876</v>
      </c>
      <c r="G15" s="28">
        <v>69.07646</v>
      </c>
      <c r="H15" s="28">
        <v>7.37046</v>
      </c>
      <c r="I15" s="28">
        <v>23.80121</v>
      </c>
      <c r="J15" s="28">
        <v>68.82833000000001</v>
      </c>
      <c r="K15" s="28">
        <v>12.48495</v>
      </c>
      <c r="L15" s="28">
        <v>27.39166</v>
      </c>
      <c r="M15" s="28">
        <v>60.12339</v>
      </c>
      <c r="N15" s="28">
        <v>10.844719999999999</v>
      </c>
      <c r="O15" s="28">
        <v>22.76936</v>
      </c>
      <c r="P15" s="28">
        <v>66.38592</v>
      </c>
      <c r="Q15" s="28">
        <v>10.91834</v>
      </c>
      <c r="R15" s="28">
        <v>21.08827</v>
      </c>
      <c r="S15" s="28">
        <v>67.99339</v>
      </c>
      <c r="T15" s="28">
        <v>6.4565399999999995</v>
      </c>
      <c r="U15" s="28">
        <v>24.42854</v>
      </c>
      <c r="V15" s="28">
        <v>69.11492</v>
      </c>
      <c r="W15" s="28">
        <v>5.97598</v>
      </c>
      <c r="X15" s="28">
        <v>19.90409</v>
      </c>
      <c r="Y15" s="28">
        <v>74.11993</v>
      </c>
      <c r="Z15" s="28">
        <v>5.6055</v>
      </c>
      <c r="AA15" s="28">
        <v>15.404010000000001</v>
      </c>
      <c r="AB15" s="28">
        <v>78.99047999999999</v>
      </c>
      <c r="AC15" s="28">
        <v>3.54705</v>
      </c>
      <c r="AD15" s="28">
        <v>19.71142</v>
      </c>
      <c r="AE15" s="28">
        <v>76.74153</v>
      </c>
      <c r="AF15" s="28">
        <v>4.25665</v>
      </c>
      <c r="AG15" s="28">
        <v>26.8984</v>
      </c>
      <c r="AH15" s="28">
        <v>68.84495000000001</v>
      </c>
      <c r="AI15" s="28">
        <v>8.842229999999999</v>
      </c>
      <c r="AJ15" s="28">
        <v>15.92576</v>
      </c>
      <c r="AK15" s="28">
        <v>75.23201</v>
      </c>
      <c r="AL15" s="28">
        <v>9.07474</v>
      </c>
      <c r="AM15" s="28">
        <v>25.096600000000002</v>
      </c>
      <c r="AN15" s="28">
        <v>65.82865</v>
      </c>
      <c r="AO15" s="28">
        <v>17.75759</v>
      </c>
      <c r="AP15" s="28">
        <v>29.1469</v>
      </c>
      <c r="AQ15" s="28">
        <v>53.095510000000004</v>
      </c>
      <c r="AR15" s="28">
        <v>14.40343</v>
      </c>
      <c r="AS15" s="28">
        <v>31.545240000000003</v>
      </c>
      <c r="AT15" s="28">
        <v>54.05134</v>
      </c>
      <c r="AU15" s="28">
        <v>13.36312</v>
      </c>
      <c r="AV15" s="28">
        <v>30.7776</v>
      </c>
      <c r="AW15" s="28">
        <v>55.85928</v>
      </c>
      <c r="AX15" s="28">
        <v>9.44239</v>
      </c>
      <c r="AY15" s="28">
        <v>20.99953</v>
      </c>
      <c r="AZ15" s="28">
        <v>69.55808</v>
      </c>
      <c r="BA15" s="28">
        <v>11.4814</v>
      </c>
      <c r="BB15" s="28">
        <v>24.92797</v>
      </c>
      <c r="BC15" s="28">
        <v>63.590630000000004</v>
      </c>
      <c r="BD15" s="28">
        <v>16.55759</v>
      </c>
      <c r="BE15" s="28">
        <v>23.29031</v>
      </c>
      <c r="BF15" s="28">
        <v>60.15209</v>
      </c>
      <c r="BG15" s="23">
        <v>14.24628</v>
      </c>
      <c r="BH15" s="23">
        <v>22.62439</v>
      </c>
      <c r="BI15" s="23">
        <v>63.129329999999996</v>
      </c>
      <c r="BJ15" s="23">
        <v>14.693349999999999</v>
      </c>
      <c r="BK15" s="23">
        <v>22.88309</v>
      </c>
      <c r="BL15" s="23">
        <v>62.42356</v>
      </c>
      <c r="BM15" s="23">
        <v>11.84358</v>
      </c>
      <c r="BN15" s="23">
        <v>23.22976</v>
      </c>
      <c r="BO15" s="23">
        <v>64.92666</v>
      </c>
      <c r="BP15" s="23">
        <v>14.479429999999999</v>
      </c>
      <c r="BQ15" s="23">
        <v>25.87254</v>
      </c>
      <c r="BR15" s="23">
        <v>59.64803</v>
      </c>
      <c r="BS15" s="23">
        <v>15.752859999999998</v>
      </c>
      <c r="BT15" s="23">
        <v>27.079579999999996</v>
      </c>
      <c r="BU15" s="23">
        <v>57.16757</v>
      </c>
      <c r="BV15" s="23">
        <v>21.29598</v>
      </c>
      <c r="BW15" s="23">
        <v>23.623459999999998</v>
      </c>
      <c r="BX15" s="23">
        <v>55.080569999999994</v>
      </c>
    </row>
    <row r="16" spans="24:75" ht="15">
      <c r="X16" s="28"/>
      <c r="AA16" s="28"/>
      <c r="AD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row>
    <row r="17" spans="27:75" ht="15">
      <c r="AA17" s="28"/>
      <c r="BE17" s="28"/>
      <c r="BH17" s="28"/>
      <c r="BK17" s="28"/>
      <c r="BN17" s="28"/>
      <c r="BO17" s="28"/>
      <c r="BQ17" s="28"/>
      <c r="BR17" s="28"/>
      <c r="BS17" s="28"/>
      <c r="BT17" s="28"/>
      <c r="BU17" s="28"/>
      <c r="BV17" s="28"/>
      <c r="BW17" s="28"/>
    </row>
    <row r="18" spans="27:76" ht="15">
      <c r="AA18" s="28"/>
      <c r="AF18" s="28"/>
      <c r="AI18" s="28"/>
      <c r="AL18" s="28"/>
      <c r="AO18" s="28"/>
      <c r="AR18" s="28"/>
      <c r="AU18" s="28"/>
      <c r="AX18" s="28"/>
      <c r="BA18" s="28"/>
      <c r="BD18" s="28"/>
      <c r="BG18" s="28"/>
      <c r="BH18" s="23"/>
      <c r="BK18" s="28"/>
      <c r="BN18" s="28"/>
      <c r="BQ18" s="28"/>
      <c r="BT18" s="28"/>
      <c r="BU18" s="23"/>
      <c r="BW18" s="28"/>
      <c r="BX18" s="23"/>
    </row>
    <row r="19" spans="2:64" ht="15">
      <c r="B19" s="28"/>
      <c r="E19" s="28"/>
      <c r="H19" s="28"/>
      <c r="K19" s="28"/>
      <c r="N19" s="28"/>
      <c r="Q19" s="28"/>
      <c r="T19" s="28"/>
      <c r="W19" s="28"/>
      <c r="Z19" s="28"/>
      <c r="AA19" s="28"/>
      <c r="AC19" s="28"/>
      <c r="AF19" s="28"/>
      <c r="AI19" s="28"/>
      <c r="AL19" s="28"/>
      <c r="AO19" s="28"/>
      <c r="AR19" s="28"/>
      <c r="AU19" s="28"/>
      <c r="AX19" s="28"/>
      <c r="BA19" s="28"/>
      <c r="BD19" s="28"/>
      <c r="BK19" s="28"/>
      <c r="BL19" s="28"/>
    </row>
    <row r="20" spans="27:70" ht="15">
      <c r="AA20" s="28"/>
      <c r="AD20" s="23"/>
      <c r="AG20" s="23"/>
      <c r="BK20" s="28"/>
      <c r="BL20" s="28"/>
      <c r="BN20" s="23"/>
      <c r="BO20" s="23"/>
      <c r="BQ20" s="23"/>
      <c r="BR20" s="23"/>
    </row>
    <row r="21" spans="27:70" ht="15">
      <c r="AA21" s="28"/>
      <c r="AD21" s="23"/>
      <c r="AG21" s="23"/>
      <c r="BK21" s="28"/>
      <c r="BL21" s="28"/>
      <c r="BN21" s="23"/>
      <c r="BO21" s="23"/>
      <c r="BQ21" s="23"/>
      <c r="BR21" s="23"/>
    </row>
    <row r="22" spans="27:70" ht="15">
      <c r="AA22" s="28"/>
      <c r="AD22" s="23"/>
      <c r="AG22" s="23"/>
      <c r="BK22" s="28"/>
      <c r="BL22" s="28"/>
      <c r="BN22" s="23"/>
      <c r="BO22" s="23"/>
      <c r="BQ22" s="23"/>
      <c r="BR22" s="23"/>
    </row>
    <row r="23" spans="30:70" ht="15">
      <c r="AD23" s="23"/>
      <c r="AG23" s="23"/>
      <c r="BK23" s="23"/>
      <c r="BL23" s="23"/>
      <c r="BN23" s="23"/>
      <c r="BO23" s="23"/>
      <c r="BQ23" s="23"/>
      <c r="BR23" s="23"/>
    </row>
    <row r="24" spans="30:70" ht="15">
      <c r="AD24" s="23"/>
      <c r="AG24" s="23"/>
      <c r="BN24" s="23"/>
      <c r="BO24" s="23"/>
      <c r="BQ24" s="23"/>
      <c r="BR24" s="23"/>
    </row>
    <row r="25" spans="30:70" ht="15">
      <c r="AD25" s="23"/>
      <c r="AG25" s="23"/>
      <c r="BN25" s="23"/>
      <c r="BO25" s="23"/>
      <c r="BQ25" s="23"/>
      <c r="BR25" s="23"/>
    </row>
    <row r="26" spans="30:70" ht="15">
      <c r="AD26" s="23"/>
      <c r="AG26" s="23"/>
      <c r="BN26" s="23"/>
      <c r="BO26" s="23"/>
      <c r="BQ26" s="23"/>
      <c r="BR26" s="23"/>
    </row>
  </sheetData>
  <sheetProtection/>
  <mergeCells count="25">
    <mergeCell ref="BV5:BX5"/>
    <mergeCell ref="B5:D5"/>
    <mergeCell ref="E5:G5"/>
    <mergeCell ref="H5:J5"/>
    <mergeCell ref="K5:M5"/>
    <mergeCell ref="AC5:AE5"/>
    <mergeCell ref="N5:P5"/>
    <mergeCell ref="Z5:AB5"/>
    <mergeCell ref="W5:Y5"/>
    <mergeCell ref="AR5:AT5"/>
    <mergeCell ref="BS5:BU5"/>
    <mergeCell ref="BM5:BO5"/>
    <mergeCell ref="AU5:AW5"/>
    <mergeCell ref="BA5:BC5"/>
    <mergeCell ref="BD5:BF5"/>
    <mergeCell ref="AI5:AK5"/>
    <mergeCell ref="AL5:AN5"/>
    <mergeCell ref="BP5:BR5"/>
    <mergeCell ref="BJ5:BL5"/>
    <mergeCell ref="BG5:BI5"/>
    <mergeCell ref="AF5:AH5"/>
    <mergeCell ref="AX5:AZ5"/>
    <mergeCell ref="AO5:AQ5"/>
    <mergeCell ref="Q5:S5"/>
    <mergeCell ref="T5:V5"/>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2:BX18"/>
  <sheetViews>
    <sheetView zoomScalePageLayoutView="0" workbookViewId="0" topLeftCell="BP4">
      <selection activeCell="CA21" sqref="CA21"/>
    </sheetView>
  </sheetViews>
  <sheetFormatPr defaultColWidth="9.140625" defaultRowHeight="15"/>
  <cols>
    <col min="1" max="1" width="58.140625" style="0" customWidth="1"/>
    <col min="2" max="2" width="8.28125" style="0" customWidth="1"/>
    <col min="3" max="3" width="9.8515625" style="0" bestFit="1" customWidth="1"/>
  </cols>
  <sheetData>
    <row r="2" spans="1:2" ht="15">
      <c r="A2" s="19" t="s">
        <v>97</v>
      </c>
      <c r="B2" s="22"/>
    </row>
    <row r="5" spans="2:76" ht="15">
      <c r="B5" s="59">
        <v>39569</v>
      </c>
      <c r="C5" s="59"/>
      <c r="D5" s="59"/>
      <c r="E5" s="59">
        <v>39600</v>
      </c>
      <c r="F5" s="59"/>
      <c r="G5" s="59"/>
      <c r="H5" s="59">
        <v>39630</v>
      </c>
      <c r="I5" s="59"/>
      <c r="J5" s="59"/>
      <c r="K5" s="59">
        <v>39661</v>
      </c>
      <c r="L5" s="59"/>
      <c r="M5" s="59"/>
      <c r="N5" s="59">
        <v>39692</v>
      </c>
      <c r="O5" s="59"/>
      <c r="P5" s="59"/>
      <c r="Q5" s="59">
        <v>39722</v>
      </c>
      <c r="R5" s="59"/>
      <c r="S5" s="59"/>
      <c r="T5" s="59">
        <v>39753</v>
      </c>
      <c r="U5" s="59"/>
      <c r="V5" s="59"/>
      <c r="W5" s="59">
        <v>39783</v>
      </c>
      <c r="X5" s="59"/>
      <c r="Y5" s="59"/>
      <c r="Z5" s="59">
        <v>39814</v>
      </c>
      <c r="AA5" s="59"/>
      <c r="AB5" s="59"/>
      <c r="AC5" s="59">
        <v>39845</v>
      </c>
      <c r="AD5" s="59"/>
      <c r="AE5" s="59"/>
      <c r="AF5" s="59">
        <v>39873</v>
      </c>
      <c r="AG5" s="59"/>
      <c r="AH5" s="59"/>
      <c r="AI5" s="59">
        <v>39904</v>
      </c>
      <c r="AJ5" s="59"/>
      <c r="AK5" s="59"/>
      <c r="AL5" s="59">
        <v>39934</v>
      </c>
      <c r="AM5" s="59"/>
      <c r="AN5" s="59"/>
      <c r="AO5" s="59">
        <v>39965</v>
      </c>
      <c r="AP5" s="59"/>
      <c r="AQ5" s="59"/>
      <c r="AR5" s="59">
        <v>39995</v>
      </c>
      <c r="AS5" s="59"/>
      <c r="AT5" s="59"/>
      <c r="AU5" s="59">
        <v>40026</v>
      </c>
      <c r="AV5" s="59"/>
      <c r="AW5" s="59"/>
      <c r="AX5" s="59">
        <v>40057</v>
      </c>
      <c r="AY5" s="59"/>
      <c r="AZ5" s="59"/>
      <c r="BA5" s="59">
        <v>40087</v>
      </c>
      <c r="BB5" s="59"/>
      <c r="BC5" s="59"/>
      <c r="BD5" s="59">
        <v>40118</v>
      </c>
      <c r="BE5" s="59"/>
      <c r="BF5" s="59"/>
      <c r="BG5" s="59">
        <v>40148</v>
      </c>
      <c r="BH5" s="59"/>
      <c r="BI5" s="59"/>
      <c r="BJ5" s="59">
        <v>40179</v>
      </c>
      <c r="BK5" s="59"/>
      <c r="BL5" s="59"/>
      <c r="BM5" s="60">
        <v>40210</v>
      </c>
      <c r="BN5" s="60"/>
      <c r="BO5" s="60"/>
      <c r="BP5" s="60">
        <v>40238</v>
      </c>
      <c r="BQ5" s="60"/>
      <c r="BR5" s="60"/>
      <c r="BS5" s="59">
        <v>40269</v>
      </c>
      <c r="BT5" s="59"/>
      <c r="BU5" s="59"/>
      <c r="BV5" s="59">
        <v>40299</v>
      </c>
      <c r="BW5" s="59"/>
      <c r="BX5" s="59"/>
    </row>
    <row r="6" spans="2:76" ht="15">
      <c r="B6" s="29" t="s">
        <v>85</v>
      </c>
      <c r="C6" s="29" t="s">
        <v>96</v>
      </c>
      <c r="D6" s="29" t="s">
        <v>86</v>
      </c>
      <c r="E6" s="29" t="s">
        <v>85</v>
      </c>
      <c r="F6" s="29" t="s">
        <v>96</v>
      </c>
      <c r="G6" s="29" t="s">
        <v>86</v>
      </c>
      <c r="H6" s="29" t="s">
        <v>85</v>
      </c>
      <c r="I6" s="29" t="s">
        <v>96</v>
      </c>
      <c r="J6" s="29" t="s">
        <v>86</v>
      </c>
      <c r="K6" s="29" t="s">
        <v>85</v>
      </c>
      <c r="L6" s="29" t="s">
        <v>96</v>
      </c>
      <c r="M6" s="29" t="s">
        <v>86</v>
      </c>
      <c r="N6" s="29" t="s">
        <v>85</v>
      </c>
      <c r="O6" s="29" t="s">
        <v>96</v>
      </c>
      <c r="P6" s="29" t="s">
        <v>86</v>
      </c>
      <c r="Q6" s="29" t="s">
        <v>85</v>
      </c>
      <c r="R6" s="29" t="s">
        <v>96</v>
      </c>
      <c r="S6" s="29" t="s">
        <v>86</v>
      </c>
      <c r="T6" s="29" t="s">
        <v>85</v>
      </c>
      <c r="U6" s="29" t="s">
        <v>96</v>
      </c>
      <c r="V6" s="29" t="s">
        <v>86</v>
      </c>
      <c r="W6" s="29" t="s">
        <v>85</v>
      </c>
      <c r="X6" s="29" t="s">
        <v>96</v>
      </c>
      <c r="Y6" s="29" t="s">
        <v>86</v>
      </c>
      <c r="Z6" s="29" t="s">
        <v>85</v>
      </c>
      <c r="AA6" s="29" t="s">
        <v>96</v>
      </c>
      <c r="AB6" s="29" t="s">
        <v>86</v>
      </c>
      <c r="AC6" s="29" t="s">
        <v>85</v>
      </c>
      <c r="AD6" s="29" t="s">
        <v>96</v>
      </c>
      <c r="AE6" s="29" t="s">
        <v>86</v>
      </c>
      <c r="AF6" s="29" t="s">
        <v>85</v>
      </c>
      <c r="AG6" s="29" t="s">
        <v>96</v>
      </c>
      <c r="AH6" s="29" t="s">
        <v>86</v>
      </c>
      <c r="AI6" s="29" t="s">
        <v>85</v>
      </c>
      <c r="AJ6" s="29" t="s">
        <v>96</v>
      </c>
      <c r="AK6" s="29" t="s">
        <v>86</v>
      </c>
      <c r="AL6" s="29" t="s">
        <v>85</v>
      </c>
      <c r="AM6" s="29" t="s">
        <v>96</v>
      </c>
      <c r="AN6" s="29" t="s">
        <v>86</v>
      </c>
      <c r="AO6" s="29" t="s">
        <v>85</v>
      </c>
      <c r="AP6" s="29" t="s">
        <v>96</v>
      </c>
      <c r="AQ6" s="29" t="s">
        <v>86</v>
      </c>
      <c r="AR6" s="29" t="s">
        <v>85</v>
      </c>
      <c r="AS6" s="29" t="s">
        <v>96</v>
      </c>
      <c r="AT6" s="29" t="s">
        <v>86</v>
      </c>
      <c r="AU6" s="29" t="s">
        <v>85</v>
      </c>
      <c r="AV6" s="29" t="s">
        <v>96</v>
      </c>
      <c r="AW6" s="29" t="s">
        <v>86</v>
      </c>
      <c r="AX6" s="29" t="s">
        <v>85</v>
      </c>
      <c r="AY6" s="29" t="s">
        <v>96</v>
      </c>
      <c r="AZ6" s="29" t="s">
        <v>86</v>
      </c>
      <c r="BA6" s="29" t="s">
        <v>85</v>
      </c>
      <c r="BB6" s="29" t="s">
        <v>96</v>
      </c>
      <c r="BC6" s="29" t="s">
        <v>86</v>
      </c>
      <c r="BD6" s="29" t="s">
        <v>85</v>
      </c>
      <c r="BE6" s="29" t="s">
        <v>96</v>
      </c>
      <c r="BF6" s="29" t="s">
        <v>86</v>
      </c>
      <c r="BG6" s="29" t="s">
        <v>85</v>
      </c>
      <c r="BH6" s="29" t="s">
        <v>96</v>
      </c>
      <c r="BI6" s="29" t="s">
        <v>86</v>
      </c>
      <c r="BJ6" s="29" t="s">
        <v>85</v>
      </c>
      <c r="BK6" s="29" t="s">
        <v>96</v>
      </c>
      <c r="BL6" s="29" t="s">
        <v>86</v>
      </c>
      <c r="BM6" s="39" t="s">
        <v>85</v>
      </c>
      <c r="BN6" s="29" t="s">
        <v>96</v>
      </c>
      <c r="BO6" s="39" t="s">
        <v>86</v>
      </c>
      <c r="BP6" s="39" t="s">
        <v>85</v>
      </c>
      <c r="BQ6" s="29" t="s">
        <v>96</v>
      </c>
      <c r="BR6" s="39" t="s">
        <v>86</v>
      </c>
      <c r="BS6" s="39" t="s">
        <v>85</v>
      </c>
      <c r="BT6" s="29" t="s">
        <v>96</v>
      </c>
      <c r="BU6" s="39" t="s">
        <v>86</v>
      </c>
      <c r="BV6" s="39" t="s">
        <v>85</v>
      </c>
      <c r="BW6" s="29" t="s">
        <v>96</v>
      </c>
      <c r="BX6" s="39" t="s">
        <v>86</v>
      </c>
    </row>
    <row r="7" spans="1:76" ht="15">
      <c r="A7" s="27" t="s">
        <v>2</v>
      </c>
      <c r="B7" s="28">
        <v>14.54994</v>
      </c>
      <c r="C7" s="28">
        <v>80.75926</v>
      </c>
      <c r="D7" s="28">
        <v>4.690799999999999</v>
      </c>
      <c r="E7" s="28">
        <v>11.08751</v>
      </c>
      <c r="F7" s="28">
        <v>84.05659</v>
      </c>
      <c r="G7" s="28">
        <v>4.8559</v>
      </c>
      <c r="H7" s="28">
        <v>7.52386</v>
      </c>
      <c r="I7" s="28">
        <v>85.04343</v>
      </c>
      <c r="J7" s="28">
        <v>7.432709999999999</v>
      </c>
      <c r="K7" s="28">
        <v>18.178449999999998</v>
      </c>
      <c r="L7" s="28">
        <v>61.59008</v>
      </c>
      <c r="M7" s="28">
        <v>20.231469999999998</v>
      </c>
      <c r="N7" s="28">
        <v>9.13861</v>
      </c>
      <c r="O7" s="28">
        <v>81.34856</v>
      </c>
      <c r="P7" s="28">
        <v>9.51283</v>
      </c>
      <c r="Q7" s="28">
        <v>4.98848</v>
      </c>
      <c r="R7" s="28">
        <v>87.91096</v>
      </c>
      <c r="S7" s="28">
        <v>7.10056</v>
      </c>
      <c r="T7" s="28">
        <v>7.098450000000001</v>
      </c>
      <c r="U7" s="28">
        <v>88.28949</v>
      </c>
      <c r="V7" s="28">
        <v>4.61207</v>
      </c>
      <c r="W7" s="28">
        <v>5.10334</v>
      </c>
      <c r="X7" s="28">
        <v>76.38871</v>
      </c>
      <c r="Y7" s="28">
        <v>18.50795</v>
      </c>
      <c r="Z7" s="28">
        <v>7.65501</v>
      </c>
      <c r="AA7" s="28">
        <v>85.90388</v>
      </c>
      <c r="AB7" s="28">
        <v>6.44111</v>
      </c>
      <c r="AC7" s="28">
        <v>6.76375</v>
      </c>
      <c r="AD7" s="28">
        <v>85.08217</v>
      </c>
      <c r="AE7" s="28">
        <v>8.15408</v>
      </c>
      <c r="AF7" s="28">
        <v>10.21979</v>
      </c>
      <c r="AG7" s="28">
        <v>89.78021000000001</v>
      </c>
      <c r="AH7" s="28">
        <v>0</v>
      </c>
      <c r="AI7" s="28">
        <v>14.675040000000001</v>
      </c>
      <c r="AJ7" s="28">
        <v>65.71958</v>
      </c>
      <c r="AK7" s="28">
        <v>19.60538</v>
      </c>
      <c r="AL7" s="28">
        <v>7.86384</v>
      </c>
      <c r="AM7" s="28">
        <v>83.30879</v>
      </c>
      <c r="AN7" s="28">
        <v>8.82737</v>
      </c>
      <c r="AO7" s="28">
        <v>29.451719999999998</v>
      </c>
      <c r="AP7" s="28">
        <v>63.385619999999996</v>
      </c>
      <c r="AQ7" s="28">
        <v>7.162649999999999</v>
      </c>
      <c r="AR7" s="28">
        <v>6.77522</v>
      </c>
      <c r="AS7" s="28">
        <v>73.73345</v>
      </c>
      <c r="AT7" s="28">
        <v>19.49133</v>
      </c>
      <c r="AU7" s="28">
        <v>11.67294</v>
      </c>
      <c r="AV7" s="28">
        <v>69.19715</v>
      </c>
      <c r="AW7" s="28">
        <v>19.12991</v>
      </c>
      <c r="AX7" s="28">
        <v>7.338690000000001</v>
      </c>
      <c r="AY7" s="28">
        <v>85.54386000000001</v>
      </c>
      <c r="AZ7" s="28">
        <v>7.11744</v>
      </c>
      <c r="BA7" s="28">
        <v>19.68992</v>
      </c>
      <c r="BB7" s="28">
        <v>80.31008</v>
      </c>
      <c r="BC7" s="28">
        <v>0</v>
      </c>
      <c r="BD7" s="28">
        <v>21.49645</v>
      </c>
      <c r="BE7" s="28">
        <v>66.46783</v>
      </c>
      <c r="BF7" s="28">
        <v>12.03572</v>
      </c>
      <c r="BG7" s="23">
        <v>7.48624</v>
      </c>
      <c r="BH7" s="23">
        <v>86.20048</v>
      </c>
      <c r="BI7" s="23">
        <v>6.313280000000001</v>
      </c>
      <c r="BJ7" s="23">
        <v>12.116240000000001</v>
      </c>
      <c r="BK7" s="23">
        <v>74.02746</v>
      </c>
      <c r="BL7" s="23">
        <v>13.8563</v>
      </c>
      <c r="BM7" s="23">
        <v>13.53887</v>
      </c>
      <c r="BN7" s="23">
        <v>79.69262</v>
      </c>
      <c r="BO7" s="23">
        <v>6.76851</v>
      </c>
      <c r="BP7" s="23">
        <v>6.9324200000000005</v>
      </c>
      <c r="BQ7" s="23">
        <v>88.59282</v>
      </c>
      <c r="BR7" s="23">
        <v>4.47476</v>
      </c>
      <c r="BS7" s="23">
        <v>8.64269</v>
      </c>
      <c r="BT7" s="23">
        <v>84.67034</v>
      </c>
      <c r="BU7" s="23">
        <v>6.6869700000000005</v>
      </c>
      <c r="BV7" s="23">
        <v>6.94336</v>
      </c>
      <c r="BW7" s="23">
        <v>86.45931</v>
      </c>
      <c r="BX7" s="23">
        <v>6.5973299999999995</v>
      </c>
    </row>
    <row r="8" spans="1:76" ht="15">
      <c r="A8" s="27" t="s">
        <v>4</v>
      </c>
      <c r="B8" s="28">
        <v>4.44975</v>
      </c>
      <c r="C8" s="28">
        <v>83.81455</v>
      </c>
      <c r="D8" s="28">
        <v>11.7357</v>
      </c>
      <c r="E8" s="28">
        <v>6.97922</v>
      </c>
      <c r="F8" s="28">
        <v>87.4448</v>
      </c>
      <c r="G8" s="28">
        <v>5.57599</v>
      </c>
      <c r="H8" s="28">
        <v>12.92381</v>
      </c>
      <c r="I8" s="28">
        <v>78.48194</v>
      </c>
      <c r="J8" s="28">
        <v>8.59425</v>
      </c>
      <c r="K8" s="28">
        <v>18.09096</v>
      </c>
      <c r="L8" s="28">
        <v>67.51469</v>
      </c>
      <c r="M8" s="28">
        <v>14.39435</v>
      </c>
      <c r="N8" s="28">
        <v>12.43539</v>
      </c>
      <c r="O8" s="28">
        <v>79.91401</v>
      </c>
      <c r="P8" s="28">
        <v>7.650600000000001</v>
      </c>
      <c r="Q8" s="28">
        <v>8.837860000000001</v>
      </c>
      <c r="R8" s="28">
        <v>82.91481</v>
      </c>
      <c r="S8" s="28">
        <v>8.24733</v>
      </c>
      <c r="T8" s="28">
        <v>4.58796</v>
      </c>
      <c r="U8" s="28">
        <v>87.79597</v>
      </c>
      <c r="V8" s="28">
        <v>7.61608</v>
      </c>
      <c r="W8" s="28">
        <v>17.84138</v>
      </c>
      <c r="X8" s="28">
        <v>77.84278</v>
      </c>
      <c r="Y8" s="28">
        <v>4.31584</v>
      </c>
      <c r="Z8" s="28">
        <v>5.266</v>
      </c>
      <c r="AA8" s="28">
        <v>85.58386999999999</v>
      </c>
      <c r="AB8" s="28">
        <v>9.150129999999999</v>
      </c>
      <c r="AC8" s="28">
        <v>5.925</v>
      </c>
      <c r="AD8" s="28">
        <v>82.24588</v>
      </c>
      <c r="AE8" s="28">
        <v>11.82912</v>
      </c>
      <c r="AF8" s="28">
        <v>6.26937</v>
      </c>
      <c r="AG8" s="28">
        <v>89.00994</v>
      </c>
      <c r="AH8" s="28">
        <v>4.72069</v>
      </c>
      <c r="AI8" s="28">
        <v>9.50157</v>
      </c>
      <c r="AJ8" s="28">
        <v>81.44198</v>
      </c>
      <c r="AK8" s="28">
        <v>9.05644</v>
      </c>
      <c r="AL8" s="28">
        <v>17.223840000000003</v>
      </c>
      <c r="AM8" s="28">
        <v>76.5448</v>
      </c>
      <c r="AN8" s="28">
        <v>6.23136</v>
      </c>
      <c r="AO8" s="28">
        <v>21.24487</v>
      </c>
      <c r="AP8" s="28">
        <v>64.90929</v>
      </c>
      <c r="AQ8" s="28">
        <v>13.84584</v>
      </c>
      <c r="AR8" s="28">
        <v>22.67121</v>
      </c>
      <c r="AS8" s="28">
        <v>58.32362</v>
      </c>
      <c r="AT8" s="28">
        <v>19.00517</v>
      </c>
      <c r="AU8" s="28">
        <v>3.02503</v>
      </c>
      <c r="AV8" s="28">
        <v>81.93159</v>
      </c>
      <c r="AW8" s="28">
        <v>15.04338</v>
      </c>
      <c r="AX8" s="28">
        <v>17.582829999999998</v>
      </c>
      <c r="AY8" s="28">
        <v>77.9993</v>
      </c>
      <c r="AZ8" s="28">
        <v>4.417879999999999</v>
      </c>
      <c r="BA8" s="28">
        <v>19.47137</v>
      </c>
      <c r="BB8" s="28">
        <v>71.61188</v>
      </c>
      <c r="BC8" s="28">
        <v>8.916739999999999</v>
      </c>
      <c r="BD8" s="28">
        <v>10.88721</v>
      </c>
      <c r="BE8" s="28">
        <v>79.15872</v>
      </c>
      <c r="BF8" s="28">
        <v>9.95407</v>
      </c>
      <c r="BG8" s="23">
        <v>9.723700000000001</v>
      </c>
      <c r="BH8" s="23">
        <v>87.64591</v>
      </c>
      <c r="BI8" s="23">
        <v>2.6303900000000002</v>
      </c>
      <c r="BJ8" s="23">
        <v>11.043600000000001</v>
      </c>
      <c r="BK8" s="23">
        <v>84.47331</v>
      </c>
      <c r="BL8" s="23">
        <v>4.48309</v>
      </c>
      <c r="BM8" s="23">
        <v>11.63274</v>
      </c>
      <c r="BN8" s="23">
        <v>77.55314</v>
      </c>
      <c r="BO8" s="23">
        <v>10.81412</v>
      </c>
      <c r="BP8" s="23">
        <v>15.954479999999998</v>
      </c>
      <c r="BQ8" s="23">
        <v>71.8917</v>
      </c>
      <c r="BR8" s="23">
        <v>12.153830000000001</v>
      </c>
      <c r="BS8" s="23">
        <v>22.02492</v>
      </c>
      <c r="BT8" s="23">
        <v>73.76625999999999</v>
      </c>
      <c r="BU8" s="23">
        <v>4.208810000000001</v>
      </c>
      <c r="BV8" s="23">
        <v>25.80096</v>
      </c>
      <c r="BW8" s="23">
        <v>71.06306000000001</v>
      </c>
      <c r="BX8" s="23">
        <v>3.13598</v>
      </c>
    </row>
    <row r="9" spans="1:76" ht="15">
      <c r="A9" s="27" t="s">
        <v>8</v>
      </c>
      <c r="B9" s="28">
        <v>13.759759999999998</v>
      </c>
      <c r="C9" s="28">
        <v>61.424730000000004</v>
      </c>
      <c r="D9" s="28">
        <v>24.81552</v>
      </c>
      <c r="E9" s="28">
        <v>9.0532</v>
      </c>
      <c r="F9" s="28">
        <v>77.70517</v>
      </c>
      <c r="G9" s="28">
        <v>13.241629999999999</v>
      </c>
      <c r="H9" s="28">
        <v>20.30226</v>
      </c>
      <c r="I9" s="28">
        <v>79.69774</v>
      </c>
      <c r="J9" s="28">
        <v>0</v>
      </c>
      <c r="K9" s="28">
        <v>31.000090000000004</v>
      </c>
      <c r="L9" s="28">
        <v>68.99991</v>
      </c>
      <c r="M9" s="28">
        <v>0</v>
      </c>
      <c r="N9" s="28">
        <v>20.91193</v>
      </c>
      <c r="O9" s="28">
        <v>59.29673</v>
      </c>
      <c r="P9" s="28">
        <v>19.791339999999998</v>
      </c>
      <c r="Q9" s="28">
        <v>6.17111</v>
      </c>
      <c r="R9" s="28">
        <v>93.82889</v>
      </c>
      <c r="S9" s="28">
        <v>0</v>
      </c>
      <c r="T9" s="28">
        <v>8.043050000000001</v>
      </c>
      <c r="U9" s="28">
        <v>85.96903</v>
      </c>
      <c r="V9" s="28">
        <v>5.98792</v>
      </c>
      <c r="W9" s="28">
        <v>0</v>
      </c>
      <c r="X9" s="28">
        <v>94.88794</v>
      </c>
      <c r="Y9" s="28">
        <v>5.1120600000000005</v>
      </c>
      <c r="Z9" s="28">
        <v>7.5951</v>
      </c>
      <c r="AA9" s="28">
        <v>89.8317</v>
      </c>
      <c r="AB9" s="28">
        <v>2.5732</v>
      </c>
      <c r="AC9" s="28">
        <v>2.5732</v>
      </c>
      <c r="AD9" s="28">
        <v>97.4268</v>
      </c>
      <c r="AE9" s="28">
        <v>0</v>
      </c>
      <c r="AF9" s="28">
        <v>17.704729999999998</v>
      </c>
      <c r="AG9" s="28">
        <v>82.29527</v>
      </c>
      <c r="AH9" s="28">
        <v>0</v>
      </c>
      <c r="AI9" s="28">
        <v>17.89507</v>
      </c>
      <c r="AJ9" s="28">
        <v>61.802670000000006</v>
      </c>
      <c r="AK9" s="28">
        <v>20.30226</v>
      </c>
      <c r="AL9" s="28">
        <v>10.27564</v>
      </c>
      <c r="AM9" s="28">
        <v>75.95815</v>
      </c>
      <c r="AN9" s="28">
        <v>13.766210000000001</v>
      </c>
      <c r="AO9" s="28">
        <v>18.87397</v>
      </c>
      <c r="AP9" s="28">
        <v>65.93583</v>
      </c>
      <c r="AQ9" s="28">
        <v>15.1902</v>
      </c>
      <c r="AR9" s="28">
        <v>11.07994</v>
      </c>
      <c r="AS9" s="28">
        <v>76.84976</v>
      </c>
      <c r="AT9" s="28">
        <v>12.0703</v>
      </c>
      <c r="AU9" s="28">
        <v>5.98792</v>
      </c>
      <c r="AV9" s="28">
        <v>82.87489000000001</v>
      </c>
      <c r="AW9" s="28">
        <v>11.13719</v>
      </c>
      <c r="AX9" s="28">
        <v>19.87148</v>
      </c>
      <c r="AY9" s="28">
        <v>66.36231000000001</v>
      </c>
      <c r="AZ9" s="28">
        <v>13.766210000000001</v>
      </c>
      <c r="BA9" s="28">
        <v>10.1683</v>
      </c>
      <c r="BB9" s="28">
        <v>85.14612</v>
      </c>
      <c r="BC9" s="28">
        <v>4.68558</v>
      </c>
      <c r="BD9" s="28">
        <v>19.98195</v>
      </c>
      <c r="BE9" s="28">
        <v>80.01805</v>
      </c>
      <c r="BF9" s="28">
        <v>0</v>
      </c>
      <c r="BG9" s="23">
        <v>0</v>
      </c>
      <c r="BH9" s="23">
        <v>86.41698</v>
      </c>
      <c r="BI9" s="23">
        <v>13.583020000000001</v>
      </c>
      <c r="BJ9" s="23">
        <v>18.90116</v>
      </c>
      <c r="BK9" s="23">
        <v>73.50374</v>
      </c>
      <c r="BL9" s="23">
        <v>7.5951</v>
      </c>
      <c r="BM9" s="23">
        <v>0</v>
      </c>
      <c r="BN9" s="23">
        <v>89.8317</v>
      </c>
      <c r="BO9" s="23">
        <v>10.1683</v>
      </c>
      <c r="BP9" s="23">
        <v>15.33045</v>
      </c>
      <c r="BQ9" s="23">
        <v>84.66955</v>
      </c>
      <c r="BR9" s="23">
        <v>0</v>
      </c>
      <c r="BS9" s="23">
        <v>11.30607</v>
      </c>
      <c r="BT9" s="23">
        <v>78.4183</v>
      </c>
      <c r="BU9" s="23">
        <v>10.27564</v>
      </c>
      <c r="BV9" s="23">
        <v>7.5951</v>
      </c>
      <c r="BW9" s="23">
        <v>81.7314</v>
      </c>
      <c r="BX9" s="23">
        <v>10.673499999999999</v>
      </c>
    </row>
    <row r="10" spans="1:76" ht="15">
      <c r="A10" s="27" t="s">
        <v>83</v>
      </c>
      <c r="B10" s="28">
        <v>7.69216</v>
      </c>
      <c r="C10" s="28">
        <v>82.66547</v>
      </c>
      <c r="D10" s="28">
        <v>9.64237</v>
      </c>
      <c r="E10" s="28">
        <v>6.735339999999999</v>
      </c>
      <c r="F10" s="28">
        <v>87.36885</v>
      </c>
      <c r="G10" s="28">
        <v>5.8958</v>
      </c>
      <c r="H10" s="28">
        <v>21.414659999999998</v>
      </c>
      <c r="I10" s="28">
        <v>78.58534</v>
      </c>
      <c r="J10" s="28">
        <v>0</v>
      </c>
      <c r="K10" s="28">
        <v>2.46321</v>
      </c>
      <c r="L10" s="28">
        <v>73.35199999999999</v>
      </c>
      <c r="M10" s="28">
        <v>24.18478</v>
      </c>
      <c r="N10" s="28">
        <v>15.93552</v>
      </c>
      <c r="O10" s="28">
        <v>72.20375999999999</v>
      </c>
      <c r="P10" s="28">
        <v>11.86071</v>
      </c>
      <c r="Q10" s="28">
        <v>13.932240000000002</v>
      </c>
      <c r="R10" s="28">
        <v>74.10941</v>
      </c>
      <c r="S10" s="28">
        <v>11.95835</v>
      </c>
      <c r="T10" s="28">
        <v>9.63303</v>
      </c>
      <c r="U10" s="28">
        <v>84.87698</v>
      </c>
      <c r="V10" s="28">
        <v>5.489990000000001</v>
      </c>
      <c r="W10" s="28">
        <v>11.99632</v>
      </c>
      <c r="X10" s="28">
        <v>77.46136</v>
      </c>
      <c r="Y10" s="28">
        <v>10.54232</v>
      </c>
      <c r="Z10" s="28">
        <v>23.565269999999998</v>
      </c>
      <c r="AA10" s="28">
        <v>68.87037000000001</v>
      </c>
      <c r="AB10" s="28">
        <v>7.564360000000001</v>
      </c>
      <c r="AC10" s="28">
        <v>12.99526</v>
      </c>
      <c r="AD10" s="28">
        <v>84.78991</v>
      </c>
      <c r="AE10" s="28">
        <v>2.2148399999999997</v>
      </c>
      <c r="AF10" s="28">
        <v>2.2148399999999997</v>
      </c>
      <c r="AG10" s="28">
        <v>97.78516</v>
      </c>
      <c r="AH10" s="28">
        <v>0</v>
      </c>
      <c r="AI10" s="28">
        <v>7.61318</v>
      </c>
      <c r="AJ10" s="28">
        <v>81.51447</v>
      </c>
      <c r="AK10" s="28">
        <v>10.87235</v>
      </c>
      <c r="AL10" s="28">
        <v>12.84138</v>
      </c>
      <c r="AM10" s="28">
        <v>80.68027</v>
      </c>
      <c r="AN10" s="28">
        <v>6.4783599999999995</v>
      </c>
      <c r="AO10" s="28">
        <v>9.251610000000001</v>
      </c>
      <c r="AP10" s="28">
        <v>85.44511</v>
      </c>
      <c r="AQ10" s="28">
        <v>5.30328</v>
      </c>
      <c r="AR10" s="28">
        <v>13.75523</v>
      </c>
      <c r="AS10" s="28">
        <v>77.66634</v>
      </c>
      <c r="AT10" s="28">
        <v>8.578429999999999</v>
      </c>
      <c r="AU10" s="28">
        <v>6.8572</v>
      </c>
      <c r="AV10" s="28">
        <v>75.91914</v>
      </c>
      <c r="AW10" s="28">
        <v>17.22366</v>
      </c>
      <c r="AX10" s="28">
        <v>15.358830000000001</v>
      </c>
      <c r="AY10" s="28">
        <v>80.24718</v>
      </c>
      <c r="AZ10" s="28">
        <v>4.39399</v>
      </c>
      <c r="BA10" s="28">
        <v>8.578429999999999</v>
      </c>
      <c r="BB10" s="28">
        <v>82.36837</v>
      </c>
      <c r="BC10" s="28">
        <v>9.0532</v>
      </c>
      <c r="BD10" s="28">
        <v>11.47163</v>
      </c>
      <c r="BE10" s="28">
        <v>85.3325</v>
      </c>
      <c r="BF10" s="28">
        <v>3.1958699999999998</v>
      </c>
      <c r="BG10" s="23">
        <v>7.3142700000000005</v>
      </c>
      <c r="BH10" s="23">
        <v>92.68573</v>
      </c>
      <c r="BI10" s="23">
        <v>0</v>
      </c>
      <c r="BJ10" s="23">
        <v>11.329989999999999</v>
      </c>
      <c r="BK10" s="23">
        <v>80.96776</v>
      </c>
      <c r="BL10" s="23">
        <v>7.70226</v>
      </c>
      <c r="BM10" s="23">
        <v>13.81319</v>
      </c>
      <c r="BN10" s="23">
        <v>82.91166</v>
      </c>
      <c r="BO10" s="23">
        <v>3.2751500000000004</v>
      </c>
      <c r="BP10" s="23">
        <v>15.670300000000001</v>
      </c>
      <c r="BQ10" s="23">
        <v>81.37143999999999</v>
      </c>
      <c r="BR10" s="23">
        <v>2.95826</v>
      </c>
      <c r="BS10" s="23">
        <v>14.34277</v>
      </c>
      <c r="BT10" s="23">
        <v>83.28309</v>
      </c>
      <c r="BU10" s="23">
        <v>2.37414</v>
      </c>
      <c r="BV10" s="23">
        <v>4.79796</v>
      </c>
      <c r="BW10" s="23">
        <v>82.97847</v>
      </c>
      <c r="BX10" s="23">
        <v>12.22357</v>
      </c>
    </row>
    <row r="11" spans="1:76" ht="15">
      <c r="A11" s="27" t="s">
        <v>11</v>
      </c>
      <c r="B11" s="28">
        <v>7.720689999999999</v>
      </c>
      <c r="C11" s="28">
        <v>86.79411</v>
      </c>
      <c r="D11" s="28">
        <v>5.4852</v>
      </c>
      <c r="E11" s="28">
        <v>7.4745800000000004</v>
      </c>
      <c r="F11" s="28">
        <v>86.64255</v>
      </c>
      <c r="G11" s="28">
        <v>5.88287</v>
      </c>
      <c r="H11" s="28">
        <v>5.22474</v>
      </c>
      <c r="I11" s="28">
        <v>92.30817</v>
      </c>
      <c r="J11" s="28">
        <v>2.46709</v>
      </c>
      <c r="K11" s="28">
        <v>8.63817</v>
      </c>
      <c r="L11" s="28">
        <v>85.11489</v>
      </c>
      <c r="M11" s="28">
        <v>6.24694</v>
      </c>
      <c r="N11" s="28">
        <v>11.9764</v>
      </c>
      <c r="O11" s="28">
        <v>82.15522</v>
      </c>
      <c r="P11" s="28">
        <v>5.86838</v>
      </c>
      <c r="Q11" s="28">
        <v>10.428790000000001</v>
      </c>
      <c r="R11" s="28">
        <v>79.37795</v>
      </c>
      <c r="S11" s="28">
        <v>10.19326</v>
      </c>
      <c r="T11" s="28">
        <v>4.6778</v>
      </c>
      <c r="U11" s="28">
        <v>86.22986</v>
      </c>
      <c r="V11" s="28">
        <v>9.09234</v>
      </c>
      <c r="W11" s="28">
        <v>0</v>
      </c>
      <c r="X11" s="28">
        <v>79.99893</v>
      </c>
      <c r="Y11" s="28">
        <v>20.001070000000002</v>
      </c>
      <c r="Z11" s="28">
        <v>1.3943</v>
      </c>
      <c r="AA11" s="28">
        <v>97.38845</v>
      </c>
      <c r="AB11" s="28">
        <v>1.21725</v>
      </c>
      <c r="AC11" s="28">
        <v>1.3943</v>
      </c>
      <c r="AD11" s="28">
        <v>88.35801</v>
      </c>
      <c r="AE11" s="28">
        <v>10.24769</v>
      </c>
      <c r="AF11" s="28">
        <v>2.15434</v>
      </c>
      <c r="AG11" s="28">
        <v>97.84566</v>
      </c>
      <c r="AH11" s="28">
        <v>0</v>
      </c>
      <c r="AI11" s="28">
        <v>7.16402</v>
      </c>
      <c r="AJ11" s="28">
        <v>86.4314</v>
      </c>
      <c r="AK11" s="28">
        <v>6.40458</v>
      </c>
      <c r="AL11" s="28">
        <v>5.30752</v>
      </c>
      <c r="AM11" s="28">
        <v>92.1173</v>
      </c>
      <c r="AN11" s="28">
        <v>2.57518</v>
      </c>
      <c r="AO11" s="28">
        <v>17.6809</v>
      </c>
      <c r="AP11" s="28">
        <v>67.88357</v>
      </c>
      <c r="AQ11" s="28">
        <v>14.435519999999999</v>
      </c>
      <c r="AR11" s="28">
        <v>10.30933</v>
      </c>
      <c r="AS11" s="28">
        <v>64.29511</v>
      </c>
      <c r="AT11" s="28">
        <v>25.39555</v>
      </c>
      <c r="AU11" s="28">
        <v>3.99375</v>
      </c>
      <c r="AV11" s="28">
        <v>81.67569999999999</v>
      </c>
      <c r="AW11" s="28">
        <v>14.33055</v>
      </c>
      <c r="AX11" s="28">
        <v>12.62433</v>
      </c>
      <c r="AY11" s="28">
        <v>79.97475</v>
      </c>
      <c r="AZ11" s="28">
        <v>7.400919999999999</v>
      </c>
      <c r="BA11" s="28">
        <v>4.94454</v>
      </c>
      <c r="BB11" s="28">
        <v>92.63863</v>
      </c>
      <c r="BC11" s="28">
        <v>2.41682</v>
      </c>
      <c r="BD11" s="28">
        <v>18.65324</v>
      </c>
      <c r="BE11" s="28">
        <v>74.09738999999999</v>
      </c>
      <c r="BF11" s="28">
        <v>7.249369999999999</v>
      </c>
      <c r="BG11" s="23">
        <v>8.047469999999999</v>
      </c>
      <c r="BH11" s="23">
        <v>84.50768</v>
      </c>
      <c r="BI11" s="23">
        <v>7.44486</v>
      </c>
      <c r="BJ11" s="23">
        <v>6.375559999999999</v>
      </c>
      <c r="BK11" s="23">
        <v>82.06087</v>
      </c>
      <c r="BL11" s="23">
        <v>11.563569999999999</v>
      </c>
      <c r="BM11" s="23">
        <v>7.888249999999999</v>
      </c>
      <c r="BN11" s="23">
        <v>80.21833000000001</v>
      </c>
      <c r="BO11" s="23">
        <v>11.89342</v>
      </c>
      <c r="BP11" s="23">
        <v>8.04022</v>
      </c>
      <c r="BQ11" s="23">
        <v>91.95978</v>
      </c>
      <c r="BR11" s="23">
        <v>0</v>
      </c>
      <c r="BS11" s="23">
        <v>7.704479999999999</v>
      </c>
      <c r="BT11" s="23">
        <v>89.40549</v>
      </c>
      <c r="BU11" s="23">
        <v>2.89003</v>
      </c>
      <c r="BV11" s="23">
        <v>12.5246</v>
      </c>
      <c r="BW11" s="23">
        <v>81.5392</v>
      </c>
      <c r="BX11" s="23">
        <v>5.9361999999999995</v>
      </c>
    </row>
    <row r="12" spans="1:76" ht="15">
      <c r="A12" s="27" t="s">
        <v>15</v>
      </c>
      <c r="B12" s="28">
        <v>8.05307</v>
      </c>
      <c r="C12" s="28">
        <v>84.14496</v>
      </c>
      <c r="D12" s="28">
        <v>7.80197</v>
      </c>
      <c r="E12" s="28">
        <v>10.43374</v>
      </c>
      <c r="F12" s="28">
        <v>83.62398</v>
      </c>
      <c r="G12" s="28">
        <v>5.94228</v>
      </c>
      <c r="H12" s="28">
        <v>7.04576</v>
      </c>
      <c r="I12" s="28">
        <v>83.58018</v>
      </c>
      <c r="J12" s="28">
        <v>9.37406</v>
      </c>
      <c r="K12" s="28">
        <v>8.53739</v>
      </c>
      <c r="L12" s="28">
        <v>75.76816</v>
      </c>
      <c r="M12" s="28">
        <v>15.694449999999998</v>
      </c>
      <c r="N12" s="28">
        <v>9.5316</v>
      </c>
      <c r="O12" s="28">
        <v>87.89602</v>
      </c>
      <c r="P12" s="28">
        <v>2.5723800000000003</v>
      </c>
      <c r="Q12" s="28">
        <v>2.74244</v>
      </c>
      <c r="R12" s="28">
        <v>88.95355</v>
      </c>
      <c r="S12" s="28">
        <v>8.30401</v>
      </c>
      <c r="T12" s="28">
        <v>7.50382</v>
      </c>
      <c r="U12" s="28">
        <v>85.89267000000001</v>
      </c>
      <c r="V12" s="28">
        <v>6.60351</v>
      </c>
      <c r="W12" s="28">
        <v>3.69757</v>
      </c>
      <c r="X12" s="28">
        <v>90.66638999999999</v>
      </c>
      <c r="Y12" s="28">
        <v>5.6360399999999995</v>
      </c>
      <c r="Z12" s="28">
        <v>2.84528</v>
      </c>
      <c r="AA12" s="28">
        <v>93.2204</v>
      </c>
      <c r="AB12" s="28">
        <v>3.93432</v>
      </c>
      <c r="AC12" s="28">
        <v>1.98181</v>
      </c>
      <c r="AD12" s="28">
        <v>89.45678000000001</v>
      </c>
      <c r="AE12" s="28">
        <v>8.56141</v>
      </c>
      <c r="AF12" s="28">
        <v>2.6790000000000003</v>
      </c>
      <c r="AG12" s="28">
        <v>81.27991</v>
      </c>
      <c r="AH12" s="28">
        <v>16.0411</v>
      </c>
      <c r="AI12" s="28">
        <v>8.52184</v>
      </c>
      <c r="AJ12" s="28">
        <v>69.57039999999999</v>
      </c>
      <c r="AK12" s="28">
        <v>21.90775</v>
      </c>
      <c r="AL12" s="28">
        <v>6.48238</v>
      </c>
      <c r="AM12" s="28">
        <v>86.5692</v>
      </c>
      <c r="AN12" s="28">
        <v>6.948409999999999</v>
      </c>
      <c r="AO12" s="28">
        <v>19.107750000000003</v>
      </c>
      <c r="AP12" s="28">
        <v>65.47712999999999</v>
      </c>
      <c r="AQ12" s="28">
        <v>15.415119999999998</v>
      </c>
      <c r="AR12" s="28">
        <v>16.36888</v>
      </c>
      <c r="AS12" s="28">
        <v>62.32299999999999</v>
      </c>
      <c r="AT12" s="28">
        <v>21.30811</v>
      </c>
      <c r="AU12" s="28">
        <v>17.968899999999998</v>
      </c>
      <c r="AV12" s="28">
        <v>75.09862000000001</v>
      </c>
      <c r="AW12" s="28">
        <v>6.932480000000001</v>
      </c>
      <c r="AX12" s="28">
        <v>14.60129</v>
      </c>
      <c r="AY12" s="28">
        <v>77.7714</v>
      </c>
      <c r="AZ12" s="28">
        <v>7.62731</v>
      </c>
      <c r="BA12" s="28">
        <v>6.3096</v>
      </c>
      <c r="BB12" s="28">
        <v>89.14874999999999</v>
      </c>
      <c r="BC12" s="28">
        <v>4.54164</v>
      </c>
      <c r="BD12" s="28">
        <v>10.28233</v>
      </c>
      <c r="BE12" s="28">
        <v>85.04193</v>
      </c>
      <c r="BF12" s="28">
        <v>4.67573</v>
      </c>
      <c r="BG12" s="23">
        <v>7.36474</v>
      </c>
      <c r="BH12" s="23">
        <v>85.9552</v>
      </c>
      <c r="BI12" s="23">
        <v>6.68006</v>
      </c>
      <c r="BJ12" s="23">
        <v>8.52706</v>
      </c>
      <c r="BK12" s="23">
        <v>82.98078</v>
      </c>
      <c r="BL12" s="23">
        <v>8.49216</v>
      </c>
      <c r="BM12" s="23">
        <v>7.573689999999999</v>
      </c>
      <c r="BN12" s="23">
        <v>89.78415</v>
      </c>
      <c r="BO12" s="23">
        <v>2.64215</v>
      </c>
      <c r="BP12" s="23">
        <v>12.34214</v>
      </c>
      <c r="BQ12" s="23">
        <v>80.89492</v>
      </c>
      <c r="BR12" s="23">
        <v>6.76294</v>
      </c>
      <c r="BS12" s="23">
        <v>16.11737</v>
      </c>
      <c r="BT12" s="23">
        <v>70.84599</v>
      </c>
      <c r="BU12" s="23">
        <v>13.03665</v>
      </c>
      <c r="BV12" s="23">
        <v>21.90053</v>
      </c>
      <c r="BW12" s="23">
        <v>74.49959</v>
      </c>
      <c r="BX12" s="23">
        <v>3.5998799999999997</v>
      </c>
    </row>
    <row r="13" spans="1:76" ht="15">
      <c r="A13" s="27" t="s">
        <v>18</v>
      </c>
      <c r="B13" s="28">
        <v>10.07878</v>
      </c>
      <c r="C13" s="28">
        <v>74.98141000000001</v>
      </c>
      <c r="D13" s="28">
        <v>14.939810000000001</v>
      </c>
      <c r="E13" s="28">
        <v>10.84773</v>
      </c>
      <c r="F13" s="28">
        <v>78.5578</v>
      </c>
      <c r="G13" s="28">
        <v>10.594470000000001</v>
      </c>
      <c r="H13" s="28">
        <v>5.80587</v>
      </c>
      <c r="I13" s="28">
        <v>87.67352000000001</v>
      </c>
      <c r="J13" s="28">
        <v>6.5206100000000005</v>
      </c>
      <c r="K13" s="28">
        <v>6.702420000000001</v>
      </c>
      <c r="L13" s="28">
        <v>82.94585</v>
      </c>
      <c r="M13" s="28">
        <v>10.35173</v>
      </c>
      <c r="N13" s="28">
        <v>9.893369999999999</v>
      </c>
      <c r="O13" s="28">
        <v>83.41086</v>
      </c>
      <c r="P13" s="28">
        <v>6.6957699999999996</v>
      </c>
      <c r="Q13" s="28">
        <v>10.58633</v>
      </c>
      <c r="R13" s="28">
        <v>82.34008</v>
      </c>
      <c r="S13" s="28">
        <v>7.07359</v>
      </c>
      <c r="T13" s="28">
        <v>6.77693</v>
      </c>
      <c r="U13" s="28">
        <v>87.85753</v>
      </c>
      <c r="V13" s="28">
        <v>5.36554</v>
      </c>
      <c r="W13" s="28">
        <v>5.08223</v>
      </c>
      <c r="X13" s="28">
        <v>77.27856</v>
      </c>
      <c r="Y13" s="28">
        <v>17.63921</v>
      </c>
      <c r="Z13" s="28">
        <v>4.32706</v>
      </c>
      <c r="AA13" s="28">
        <v>92.13937</v>
      </c>
      <c r="AB13" s="28">
        <v>3.5335699999999997</v>
      </c>
      <c r="AC13" s="28">
        <v>3.0721</v>
      </c>
      <c r="AD13" s="28">
        <v>90.36393000000001</v>
      </c>
      <c r="AE13" s="28">
        <v>6.563969999999999</v>
      </c>
      <c r="AF13" s="28">
        <v>4.16352</v>
      </c>
      <c r="AG13" s="28">
        <v>89.8185</v>
      </c>
      <c r="AH13" s="28">
        <v>6.01798</v>
      </c>
      <c r="AI13" s="28">
        <v>7.80959</v>
      </c>
      <c r="AJ13" s="28">
        <v>80.07804</v>
      </c>
      <c r="AK13" s="28">
        <v>12.11237</v>
      </c>
      <c r="AL13" s="28">
        <v>6.85131</v>
      </c>
      <c r="AM13" s="28">
        <v>85.79818</v>
      </c>
      <c r="AN13" s="28">
        <v>7.350510000000001</v>
      </c>
      <c r="AO13" s="28">
        <v>24.410999999999998</v>
      </c>
      <c r="AP13" s="28">
        <v>65.7993</v>
      </c>
      <c r="AQ13" s="28">
        <v>9.7897</v>
      </c>
      <c r="AR13" s="28">
        <v>10.22265</v>
      </c>
      <c r="AS13" s="28">
        <v>76.40729</v>
      </c>
      <c r="AT13" s="28">
        <v>13.37006</v>
      </c>
      <c r="AU13" s="28">
        <v>6.8492999999999995</v>
      </c>
      <c r="AV13" s="28">
        <v>85.31747</v>
      </c>
      <c r="AW13" s="28">
        <v>7.8332299999999995</v>
      </c>
      <c r="AX13" s="28">
        <v>6.73758</v>
      </c>
      <c r="AY13" s="28">
        <v>88.81889</v>
      </c>
      <c r="AZ13" s="28">
        <v>4.44354</v>
      </c>
      <c r="BA13" s="28">
        <v>9.18255</v>
      </c>
      <c r="BB13" s="28">
        <v>87.02178</v>
      </c>
      <c r="BC13" s="28">
        <v>3.7956700000000003</v>
      </c>
      <c r="BD13" s="28">
        <v>9.24503</v>
      </c>
      <c r="BE13" s="28">
        <v>85.8762</v>
      </c>
      <c r="BF13" s="28">
        <v>4.87877</v>
      </c>
      <c r="BG13" s="23">
        <v>7.043919999999999</v>
      </c>
      <c r="BH13" s="23">
        <v>86.58005</v>
      </c>
      <c r="BI13" s="23">
        <v>6.376030000000001</v>
      </c>
      <c r="BJ13" s="23">
        <v>7.42386</v>
      </c>
      <c r="BK13" s="23">
        <v>84.54903</v>
      </c>
      <c r="BL13" s="23">
        <v>8.02712</v>
      </c>
      <c r="BM13" s="23">
        <v>13.07423</v>
      </c>
      <c r="BN13" s="23">
        <v>77.53388</v>
      </c>
      <c r="BO13" s="23">
        <v>9.39189</v>
      </c>
      <c r="BP13" s="23">
        <v>5.00739</v>
      </c>
      <c r="BQ13" s="23">
        <v>87.51012</v>
      </c>
      <c r="BR13" s="23">
        <v>7.48249</v>
      </c>
      <c r="BS13" s="23">
        <v>7.16373</v>
      </c>
      <c r="BT13" s="23">
        <v>89.32868</v>
      </c>
      <c r="BU13" s="23">
        <v>3.50759</v>
      </c>
      <c r="BV13" s="23">
        <v>8.610800000000001</v>
      </c>
      <c r="BW13" s="23">
        <v>86.76132</v>
      </c>
      <c r="BX13" s="23">
        <v>4.62787</v>
      </c>
    </row>
    <row r="14" spans="1:76" ht="15">
      <c r="A14" s="27" t="s">
        <v>84</v>
      </c>
      <c r="B14" s="28">
        <v>4.51026</v>
      </c>
      <c r="C14" s="28">
        <v>95.48974</v>
      </c>
      <c r="D14" s="28">
        <v>0</v>
      </c>
      <c r="E14" s="28">
        <v>13.84635</v>
      </c>
      <c r="F14" s="28">
        <v>79.98254</v>
      </c>
      <c r="G14" s="28">
        <v>6.17111</v>
      </c>
      <c r="H14" s="28">
        <v>20.99819</v>
      </c>
      <c r="I14" s="28">
        <v>79.00180999999999</v>
      </c>
      <c r="J14" s="28">
        <v>0</v>
      </c>
      <c r="K14" s="28">
        <v>13.14726</v>
      </c>
      <c r="L14" s="28">
        <v>71.72261</v>
      </c>
      <c r="M14" s="28">
        <v>15.13013</v>
      </c>
      <c r="N14" s="28">
        <v>17.798659999999998</v>
      </c>
      <c r="O14" s="28">
        <v>67.37144</v>
      </c>
      <c r="P14" s="28">
        <v>14.829899999999999</v>
      </c>
      <c r="Q14" s="28">
        <v>11.02651</v>
      </c>
      <c r="R14" s="28">
        <v>81.492</v>
      </c>
      <c r="S14" s="28">
        <v>7.481</v>
      </c>
      <c r="T14" s="28">
        <v>9.037749999999999</v>
      </c>
      <c r="U14" s="28">
        <v>85.28584000000001</v>
      </c>
      <c r="V14" s="28">
        <v>5.67641</v>
      </c>
      <c r="W14" s="28">
        <v>7.50497</v>
      </c>
      <c r="X14" s="28">
        <v>83.98578</v>
      </c>
      <c r="Y14" s="28">
        <v>8.509260000000001</v>
      </c>
      <c r="Z14" s="28">
        <v>17.58612</v>
      </c>
      <c r="AA14" s="28">
        <v>76.71818</v>
      </c>
      <c r="AB14" s="28">
        <v>5.6957</v>
      </c>
      <c r="AC14" s="28">
        <v>9.0933</v>
      </c>
      <c r="AD14" s="28">
        <v>89.52109</v>
      </c>
      <c r="AE14" s="28">
        <v>1.38561</v>
      </c>
      <c r="AF14" s="28">
        <v>8.01417</v>
      </c>
      <c r="AG14" s="28">
        <v>91.98583</v>
      </c>
      <c r="AH14" s="28">
        <v>0</v>
      </c>
      <c r="AI14" s="28">
        <v>11.46266</v>
      </c>
      <c r="AJ14" s="28">
        <v>74.13448</v>
      </c>
      <c r="AK14" s="28">
        <v>14.40285</v>
      </c>
      <c r="AL14" s="28">
        <v>11.88078</v>
      </c>
      <c r="AM14" s="28">
        <v>78.91233</v>
      </c>
      <c r="AN14" s="28">
        <v>9.20689</v>
      </c>
      <c r="AO14" s="28">
        <v>12.854170000000002</v>
      </c>
      <c r="AP14" s="28">
        <v>7671.818</v>
      </c>
      <c r="AQ14" s="28">
        <v>569.57</v>
      </c>
      <c r="AR14" s="28">
        <v>12.753619999999998</v>
      </c>
      <c r="AS14" s="28">
        <v>77.36062</v>
      </c>
      <c r="AT14" s="28">
        <v>9.885760000000001</v>
      </c>
      <c r="AU14" s="28">
        <v>6.53175</v>
      </c>
      <c r="AV14" s="28">
        <v>78.52333</v>
      </c>
      <c r="AW14" s="28">
        <v>14.94492</v>
      </c>
      <c r="AX14" s="28">
        <v>17.04834</v>
      </c>
      <c r="AY14" s="28">
        <v>75.04876</v>
      </c>
      <c r="AZ14" s="28">
        <v>7.9029</v>
      </c>
      <c r="BA14" s="28">
        <v>9.173670000000001</v>
      </c>
      <c r="BB14" s="28">
        <v>83.40835</v>
      </c>
      <c r="BC14" s="28">
        <v>7.41798</v>
      </c>
      <c r="BD14" s="28">
        <v>14.741180000000002</v>
      </c>
      <c r="BE14" s="28">
        <v>83.29075999999999</v>
      </c>
      <c r="BF14" s="28">
        <v>1.96806</v>
      </c>
      <c r="BG14" s="23">
        <v>4.57585</v>
      </c>
      <c r="BH14" s="23">
        <v>90.33874</v>
      </c>
      <c r="BI14" s="23">
        <v>5.0854099999999995</v>
      </c>
      <c r="BJ14" s="23">
        <v>14.164589999999999</v>
      </c>
      <c r="BK14" s="23">
        <v>78.17326999999999</v>
      </c>
      <c r="BL14" s="23">
        <v>7.662140000000001</v>
      </c>
      <c r="BM14" s="23">
        <v>8.6416</v>
      </c>
      <c r="BN14" s="23">
        <v>85.50249</v>
      </c>
      <c r="BO14" s="23">
        <v>5.855910000000001</v>
      </c>
      <c r="BP14" s="23">
        <v>15.54307</v>
      </c>
      <c r="BQ14" s="23">
        <v>82.60623</v>
      </c>
      <c r="BR14" s="23">
        <v>1.8507</v>
      </c>
      <c r="BS14" s="23">
        <v>13.20585</v>
      </c>
      <c r="BT14" s="23">
        <v>81.46174</v>
      </c>
      <c r="BU14" s="23">
        <v>5.33242</v>
      </c>
      <c r="BV14" s="23">
        <v>5.8451900000000006</v>
      </c>
      <c r="BW14" s="23">
        <v>82.51157</v>
      </c>
      <c r="BX14" s="23">
        <v>11.64323</v>
      </c>
    </row>
    <row r="15" spans="1:76" ht="15">
      <c r="A15" s="27" t="s">
        <v>25</v>
      </c>
      <c r="B15" s="28">
        <v>8.1532</v>
      </c>
      <c r="C15" s="28">
        <v>83.50655</v>
      </c>
      <c r="D15" s="28">
        <v>8.340250000000001</v>
      </c>
      <c r="E15" s="28">
        <v>8.82438</v>
      </c>
      <c r="F15" s="28">
        <v>85.07633999999999</v>
      </c>
      <c r="G15" s="28">
        <v>6.09928</v>
      </c>
      <c r="H15" s="28">
        <v>8.11012</v>
      </c>
      <c r="I15" s="28">
        <v>85.52353000000001</v>
      </c>
      <c r="J15" s="28">
        <v>6.36635</v>
      </c>
      <c r="K15" s="28">
        <v>10.36526</v>
      </c>
      <c r="L15" s="28">
        <v>77.08351</v>
      </c>
      <c r="M15" s="28">
        <v>12.551219999999999</v>
      </c>
      <c r="N15" s="28">
        <v>10.97173</v>
      </c>
      <c r="O15" s="28">
        <v>82.416</v>
      </c>
      <c r="P15" s="28">
        <v>6.612279999999999</v>
      </c>
      <c r="Q15" s="28">
        <v>8.18869</v>
      </c>
      <c r="R15" s="28">
        <v>83.7762</v>
      </c>
      <c r="S15" s="28">
        <v>8.03511</v>
      </c>
      <c r="T15" s="28">
        <v>6.4844100000000005</v>
      </c>
      <c r="U15" s="28">
        <v>87.02128</v>
      </c>
      <c r="V15" s="28">
        <v>6.4943100000000005</v>
      </c>
      <c r="W15" s="28">
        <v>5.79251</v>
      </c>
      <c r="X15" s="28">
        <v>81.05088</v>
      </c>
      <c r="Y15" s="28">
        <v>13.156609999999999</v>
      </c>
      <c r="Z15" s="28">
        <v>4.859249999999999</v>
      </c>
      <c r="AA15" s="28">
        <v>90.76005</v>
      </c>
      <c r="AB15" s="28">
        <v>4.38069</v>
      </c>
      <c r="AC15" s="28">
        <v>3.67815</v>
      </c>
      <c r="AD15" s="28">
        <v>88.25032</v>
      </c>
      <c r="AE15" s="28">
        <v>8.071530000000001</v>
      </c>
      <c r="AF15" s="28">
        <v>4.59124</v>
      </c>
      <c r="AG15" s="28">
        <v>89.35246</v>
      </c>
      <c r="AH15" s="28">
        <v>6.0563</v>
      </c>
      <c r="AI15" s="28">
        <v>8.93544</v>
      </c>
      <c r="AJ15" s="28">
        <v>77.37719</v>
      </c>
      <c r="AK15" s="28">
        <v>13.687369999999998</v>
      </c>
      <c r="AL15" s="28">
        <v>8.315809999999999</v>
      </c>
      <c r="AM15" s="28">
        <v>85.09436000000001</v>
      </c>
      <c r="AN15" s="28">
        <v>6.589830000000001</v>
      </c>
      <c r="AO15" s="28">
        <v>21.39886</v>
      </c>
      <c r="AP15" s="28">
        <v>66.59604</v>
      </c>
      <c r="AQ15" s="28">
        <v>12.0051</v>
      </c>
      <c r="AR15" s="28">
        <v>13.05679</v>
      </c>
      <c r="AS15" s="28">
        <v>68.85555</v>
      </c>
      <c r="AT15" s="28">
        <v>18.08766</v>
      </c>
      <c r="AU15" s="28">
        <v>8.66103</v>
      </c>
      <c r="AV15" s="28">
        <v>80.19556</v>
      </c>
      <c r="AW15" s="28">
        <v>11.14341</v>
      </c>
      <c r="AX15" s="28">
        <v>11.578059999999999</v>
      </c>
      <c r="AY15" s="28">
        <v>82.33872</v>
      </c>
      <c r="AZ15" s="28">
        <v>6.083220000000001</v>
      </c>
      <c r="BA15" s="28">
        <v>10.14588</v>
      </c>
      <c r="BB15" s="28">
        <v>85.53838</v>
      </c>
      <c r="BC15" s="28">
        <v>4.31573</v>
      </c>
      <c r="BD15" s="28">
        <v>12.69412</v>
      </c>
      <c r="BE15" s="28">
        <v>80.99016</v>
      </c>
      <c r="BF15" s="28">
        <v>6.31572</v>
      </c>
      <c r="BG15" s="23">
        <v>7.49803</v>
      </c>
      <c r="BH15" s="23">
        <v>86.47104</v>
      </c>
      <c r="BI15" s="23">
        <v>6.030930000000001</v>
      </c>
      <c r="BJ15" s="23">
        <v>8.84163</v>
      </c>
      <c r="BK15" s="23">
        <v>82.42571</v>
      </c>
      <c r="BL15" s="23">
        <v>8.732669999999999</v>
      </c>
      <c r="BM15" s="23">
        <v>10.58877</v>
      </c>
      <c r="BN15" s="23">
        <v>81.34121</v>
      </c>
      <c r="BO15" s="23">
        <v>8.07002</v>
      </c>
      <c r="BP15" s="23">
        <v>9.41043</v>
      </c>
      <c r="BQ15" s="23">
        <v>84.5341</v>
      </c>
      <c r="BR15" s="23">
        <v>6.05546</v>
      </c>
      <c r="BS15" s="23">
        <v>11.66701</v>
      </c>
      <c r="BT15" s="23">
        <v>82.38892</v>
      </c>
      <c r="BU15" s="23">
        <v>5.94406</v>
      </c>
      <c r="BV15" s="23">
        <v>14.01754</v>
      </c>
      <c r="BW15" s="23">
        <v>80.89692000000001</v>
      </c>
      <c r="BX15" s="23">
        <v>5.08554</v>
      </c>
    </row>
    <row r="16" spans="24:75" ht="15">
      <c r="X16" s="28"/>
      <c r="AA16" s="28"/>
      <c r="AD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row>
    <row r="17" spans="36:75" ht="15">
      <c r="AJ17" s="28"/>
      <c r="AK17" s="28"/>
      <c r="AL17" s="28"/>
      <c r="AM17" s="28"/>
      <c r="BE17" s="28"/>
      <c r="BH17" s="28"/>
      <c r="BK17" s="28"/>
      <c r="BN17" s="28"/>
      <c r="BO17" s="28"/>
      <c r="BQ17" s="28"/>
      <c r="BR17" s="28"/>
      <c r="BS17" s="28"/>
      <c r="BT17" s="28"/>
      <c r="BU17" s="28"/>
      <c r="BV17" s="28"/>
      <c r="BW17" s="28"/>
    </row>
    <row r="18" spans="32:75" ht="15">
      <c r="AF18" s="28"/>
      <c r="AI18" s="28"/>
      <c r="AL18" s="28"/>
      <c r="AO18" s="28"/>
      <c r="AR18" s="28"/>
      <c r="AU18" s="28"/>
      <c r="AX18" s="28"/>
      <c r="BA18" s="28"/>
      <c r="BD18" s="28"/>
      <c r="BG18" s="28"/>
      <c r="BH18" s="23"/>
      <c r="BK18" s="28"/>
      <c r="BN18" s="28"/>
      <c r="BQ18" s="28"/>
      <c r="BT18" s="28"/>
      <c r="BW18" s="28"/>
    </row>
  </sheetData>
  <sheetProtection/>
  <mergeCells count="25">
    <mergeCell ref="BV5:BX5"/>
    <mergeCell ref="B5:D5"/>
    <mergeCell ref="E5:G5"/>
    <mergeCell ref="H5:J5"/>
    <mergeCell ref="K5:M5"/>
    <mergeCell ref="AC5:AE5"/>
    <mergeCell ref="N5:P5"/>
    <mergeCell ref="Z5:AB5"/>
    <mergeCell ref="W5:Y5"/>
    <mergeCell ref="AR5:AT5"/>
    <mergeCell ref="BS5:BU5"/>
    <mergeCell ref="BM5:BO5"/>
    <mergeCell ref="AU5:AW5"/>
    <mergeCell ref="BA5:BC5"/>
    <mergeCell ref="BD5:BF5"/>
    <mergeCell ref="AI5:AK5"/>
    <mergeCell ref="AL5:AN5"/>
    <mergeCell ref="BP5:BR5"/>
    <mergeCell ref="BJ5:BL5"/>
    <mergeCell ref="BG5:BI5"/>
    <mergeCell ref="AF5:AH5"/>
    <mergeCell ref="AX5:AZ5"/>
    <mergeCell ref="AO5:AQ5"/>
    <mergeCell ref="Q5:S5"/>
    <mergeCell ref="T5:V5"/>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8:Z47"/>
  <sheetViews>
    <sheetView zoomScalePageLayoutView="0" workbookViewId="0" topLeftCell="A1">
      <selection activeCell="Y20" sqref="Y20:Y45"/>
    </sheetView>
  </sheetViews>
  <sheetFormatPr defaultColWidth="11.8515625" defaultRowHeight="15"/>
  <cols>
    <col min="1" max="1" width="18.57421875" style="0" customWidth="1"/>
  </cols>
  <sheetData>
    <row r="18" ht="15">
      <c r="A18" s="16" t="s">
        <v>161</v>
      </c>
    </row>
    <row r="19" spans="1:26" ht="15">
      <c r="A19" s="16" t="s">
        <v>129</v>
      </c>
      <c r="B19" s="24">
        <v>39569</v>
      </c>
      <c r="C19" s="24">
        <v>39600</v>
      </c>
      <c r="D19" s="24">
        <v>39630</v>
      </c>
      <c r="E19" s="24">
        <v>39661</v>
      </c>
      <c r="F19" s="24">
        <v>39692</v>
      </c>
      <c r="G19" s="24">
        <v>39722</v>
      </c>
      <c r="H19" s="24">
        <v>39753</v>
      </c>
      <c r="I19" s="24">
        <v>39783</v>
      </c>
      <c r="J19" s="24">
        <v>39814</v>
      </c>
      <c r="K19" s="24">
        <v>39845</v>
      </c>
      <c r="L19" s="24">
        <v>39873</v>
      </c>
      <c r="M19" s="24">
        <v>39904</v>
      </c>
      <c r="N19" s="24">
        <v>39934</v>
      </c>
      <c r="O19" s="24">
        <v>39965</v>
      </c>
      <c r="P19" s="24">
        <v>39995</v>
      </c>
      <c r="Q19" s="24">
        <v>40026</v>
      </c>
      <c r="R19" s="24">
        <v>40057</v>
      </c>
      <c r="S19" s="24">
        <v>40087</v>
      </c>
      <c r="T19" s="24">
        <v>40118</v>
      </c>
      <c r="U19" s="24">
        <v>40148</v>
      </c>
      <c r="V19" s="24">
        <v>40179</v>
      </c>
      <c r="W19" s="38">
        <v>40210</v>
      </c>
      <c r="X19" s="24">
        <v>40238</v>
      </c>
      <c r="Y19" s="24">
        <v>40269</v>
      </c>
      <c r="Z19" s="49">
        <v>40299</v>
      </c>
    </row>
    <row r="20" spans="1:25" ht="15">
      <c r="A20" s="16" t="s">
        <v>132</v>
      </c>
      <c r="B20" s="28">
        <v>-1.7</v>
      </c>
      <c r="C20" s="28">
        <v>-4.8</v>
      </c>
      <c r="D20" s="28">
        <v>-13.9</v>
      </c>
      <c r="E20" s="28">
        <v>-13.2</v>
      </c>
      <c r="F20" s="28">
        <v>-12.4</v>
      </c>
      <c r="G20" s="28">
        <v>-16.3</v>
      </c>
      <c r="H20" s="28">
        <v>-18.8</v>
      </c>
      <c r="I20" s="28">
        <v>-29</v>
      </c>
      <c r="J20" s="28">
        <v>-25.9</v>
      </c>
      <c r="K20" s="28">
        <v>-22.1</v>
      </c>
      <c r="L20" s="28">
        <v>-18.8</v>
      </c>
      <c r="M20" s="28">
        <v>-17.2</v>
      </c>
      <c r="N20" s="28">
        <v>-11.9</v>
      </c>
      <c r="O20" s="28">
        <v>-13.7</v>
      </c>
      <c r="P20" s="28">
        <v>-14.1</v>
      </c>
      <c r="Q20" s="28">
        <v>-8.8</v>
      </c>
      <c r="R20" s="28">
        <v>-8</v>
      </c>
      <c r="S20" s="28">
        <v>-10.5</v>
      </c>
      <c r="T20" s="28">
        <v>-5.2</v>
      </c>
      <c r="U20" s="28">
        <v>-10.9</v>
      </c>
      <c r="V20" s="28">
        <v>-5.2</v>
      </c>
      <c r="W20" s="28">
        <v>-4.7</v>
      </c>
      <c r="X20" s="28">
        <v>-3.6</v>
      </c>
      <c r="Y20" s="28">
        <v>2</v>
      </c>
    </row>
    <row r="21" spans="1:25" ht="15">
      <c r="A21" s="16" t="s">
        <v>111</v>
      </c>
      <c r="B21" s="28">
        <v>-10</v>
      </c>
      <c r="C21" s="28">
        <v>-12.3</v>
      </c>
      <c r="D21" s="28">
        <v>-23.7</v>
      </c>
      <c r="E21" s="28">
        <v>-22.3</v>
      </c>
      <c r="F21" s="28">
        <v>-26.3</v>
      </c>
      <c r="G21" s="28">
        <v>-25</v>
      </c>
      <c r="H21" s="28">
        <v>-35.3</v>
      </c>
      <c r="I21" s="28">
        <v>-32.3</v>
      </c>
      <c r="J21" s="28">
        <v>-26.3</v>
      </c>
      <c r="K21" s="28">
        <v>-23.3</v>
      </c>
      <c r="L21" s="28">
        <v>-25.3</v>
      </c>
      <c r="M21" s="28">
        <v>-23</v>
      </c>
      <c r="N21" s="28">
        <v>-18.3</v>
      </c>
      <c r="O21" s="28">
        <v>-16</v>
      </c>
      <c r="P21" s="28">
        <v>-19.3</v>
      </c>
      <c r="Q21" s="28">
        <v>-15.7</v>
      </c>
      <c r="R21" s="28">
        <v>-15.7</v>
      </c>
      <c r="S21" s="28">
        <v>-20.3</v>
      </c>
      <c r="T21" s="28">
        <v>-18.7</v>
      </c>
      <c r="U21" s="28">
        <v>-19.7</v>
      </c>
      <c r="V21" s="28">
        <v>-17.7</v>
      </c>
      <c r="W21" s="28">
        <v>-22.3</v>
      </c>
      <c r="X21" s="28">
        <v>-15</v>
      </c>
      <c r="Y21" s="28">
        <v>-6.3</v>
      </c>
    </row>
    <row r="22" spans="1:25" ht="15">
      <c r="A22" s="16" t="s">
        <v>120</v>
      </c>
      <c r="B22" s="28">
        <v>-11.2</v>
      </c>
      <c r="C22" s="28">
        <v>-11.3</v>
      </c>
      <c r="D22" s="28">
        <v>-15.1</v>
      </c>
      <c r="E22" s="28">
        <v>-8.7</v>
      </c>
      <c r="F22" s="28">
        <v>-12.4</v>
      </c>
      <c r="G22" s="28">
        <v>-14.5</v>
      </c>
      <c r="H22" s="28">
        <v>-20.2</v>
      </c>
      <c r="I22" s="28">
        <v>-22.6</v>
      </c>
      <c r="J22" s="28">
        <v>-15</v>
      </c>
      <c r="K22" s="28">
        <v>-17.8</v>
      </c>
      <c r="L22" s="28">
        <v>-25.5</v>
      </c>
      <c r="M22" s="28">
        <v>-18.5</v>
      </c>
      <c r="N22" s="28">
        <v>-9.1</v>
      </c>
      <c r="O22" s="28">
        <v>-11.5</v>
      </c>
      <c r="P22" s="28">
        <v>-14</v>
      </c>
      <c r="Q22" s="28">
        <v>-6</v>
      </c>
      <c r="R22" s="28">
        <v>-6.6</v>
      </c>
      <c r="S22" s="28">
        <v>-4.7</v>
      </c>
      <c r="T22" s="28">
        <v>-4.9</v>
      </c>
      <c r="U22" s="28">
        <v>-10.5</v>
      </c>
      <c r="V22" s="28">
        <v>-3.3</v>
      </c>
      <c r="W22" s="28">
        <v>-5.8</v>
      </c>
      <c r="X22" s="28">
        <v>-3.8</v>
      </c>
      <c r="Y22" s="28">
        <v>3.8</v>
      </c>
    </row>
    <row r="23" spans="1:25" ht="15">
      <c r="A23" s="16" t="s">
        <v>107</v>
      </c>
      <c r="B23" s="28">
        <v>-14</v>
      </c>
      <c r="C23" s="28">
        <v>-14.3</v>
      </c>
      <c r="D23" s="28">
        <v>-18.7</v>
      </c>
      <c r="E23" s="28">
        <v>-15</v>
      </c>
      <c r="F23" s="28">
        <v>-17</v>
      </c>
      <c r="G23" s="28">
        <v>-22.7</v>
      </c>
      <c r="H23" s="28">
        <v>-24</v>
      </c>
      <c r="I23" s="28">
        <v>-28.7</v>
      </c>
      <c r="J23" s="28">
        <v>-24.3</v>
      </c>
      <c r="K23" s="28">
        <v>-14</v>
      </c>
      <c r="L23" s="28">
        <v>-15.7</v>
      </c>
      <c r="M23" s="28">
        <v>-17.3</v>
      </c>
      <c r="N23" s="28">
        <v>-15.3</v>
      </c>
      <c r="O23" s="28">
        <v>-17</v>
      </c>
      <c r="P23" s="28">
        <v>-17</v>
      </c>
      <c r="Q23" s="28">
        <v>-12</v>
      </c>
      <c r="R23" s="28">
        <v>-19.7</v>
      </c>
      <c r="S23" s="28">
        <v>-13</v>
      </c>
      <c r="T23" s="28">
        <v>-9</v>
      </c>
      <c r="U23" s="28">
        <v>-7</v>
      </c>
      <c r="V23" s="28">
        <v>4</v>
      </c>
      <c r="W23" s="28">
        <v>3.3</v>
      </c>
      <c r="X23" s="28">
        <v>-1.7</v>
      </c>
      <c r="Y23" s="28">
        <v>-0.7</v>
      </c>
    </row>
    <row r="24" spans="1:25" ht="15">
      <c r="A24" s="16" t="s">
        <v>108</v>
      </c>
      <c r="B24" s="28">
        <v>19.8</v>
      </c>
      <c r="C24" s="28">
        <v>20.3</v>
      </c>
      <c r="D24" s="28">
        <v>16.4</v>
      </c>
      <c r="E24" s="28">
        <v>17</v>
      </c>
      <c r="F24" s="28">
        <v>19</v>
      </c>
      <c r="G24" s="28">
        <v>20.5</v>
      </c>
      <c r="H24" s="28">
        <v>18.2</v>
      </c>
      <c r="I24" s="28">
        <v>2.2</v>
      </c>
      <c r="J24" s="28">
        <v>2.4</v>
      </c>
      <c r="K24" s="28">
        <v>-2.3</v>
      </c>
      <c r="L24" s="28">
        <v>-14.4</v>
      </c>
      <c r="M24" s="28">
        <v>-11.3</v>
      </c>
      <c r="N24" s="28">
        <v>-13.3</v>
      </c>
      <c r="O24" s="28">
        <v>-13</v>
      </c>
      <c r="P24" s="28">
        <v>-14.1</v>
      </c>
      <c r="Q24" s="28">
        <v>-12.2</v>
      </c>
      <c r="R24" s="28">
        <v>0.3</v>
      </c>
      <c r="S24" s="28">
        <v>-2</v>
      </c>
      <c r="T24" s="28">
        <v>0.2</v>
      </c>
      <c r="U24" s="28">
        <v>-1.1</v>
      </c>
      <c r="V24" s="28">
        <v>-2.1</v>
      </c>
      <c r="W24" s="28">
        <v>-2</v>
      </c>
      <c r="X24" s="28">
        <v>-5.3</v>
      </c>
      <c r="Y24" s="28">
        <v>2.6</v>
      </c>
    </row>
    <row r="25" spans="1:25" ht="15">
      <c r="A25" s="16" t="s">
        <v>109</v>
      </c>
      <c r="B25" s="28">
        <v>25.4</v>
      </c>
      <c r="C25" s="28">
        <v>22.7</v>
      </c>
      <c r="D25" s="28">
        <v>23</v>
      </c>
      <c r="E25" s="28">
        <v>22.2</v>
      </c>
      <c r="F25" s="28">
        <v>23.6</v>
      </c>
      <c r="G25" s="28">
        <v>22.4</v>
      </c>
      <c r="H25" s="28">
        <v>18.5</v>
      </c>
      <c r="I25" s="28">
        <v>11.2</v>
      </c>
      <c r="J25" s="28">
        <v>0.1</v>
      </c>
      <c r="K25" s="28">
        <v>0.7</v>
      </c>
      <c r="L25" s="28">
        <v>5.7</v>
      </c>
      <c r="M25" s="28">
        <v>12.3</v>
      </c>
      <c r="N25" s="28">
        <v>12.7</v>
      </c>
      <c r="O25" s="28">
        <v>5.6</v>
      </c>
      <c r="P25" s="28">
        <v>5.7</v>
      </c>
      <c r="Q25" s="28">
        <v>2.2</v>
      </c>
      <c r="R25" s="28">
        <v>4.1</v>
      </c>
      <c r="S25" s="28">
        <v>2.3</v>
      </c>
      <c r="T25" s="28">
        <v>7.2</v>
      </c>
      <c r="U25" s="28">
        <v>-0.8</v>
      </c>
      <c r="V25" s="28">
        <v>-2.6</v>
      </c>
      <c r="W25" s="28">
        <v>-1.2</v>
      </c>
      <c r="X25" s="28">
        <v>2.7</v>
      </c>
      <c r="Y25" s="28">
        <v>9.1</v>
      </c>
    </row>
    <row r="26" spans="1:25" ht="15">
      <c r="A26" s="16" t="s">
        <v>110</v>
      </c>
      <c r="B26" s="28">
        <v>7.3</v>
      </c>
      <c r="C26" s="28">
        <v>7.3</v>
      </c>
      <c r="D26" s="28">
        <v>-0.7</v>
      </c>
      <c r="E26" s="28">
        <v>6</v>
      </c>
      <c r="F26" s="28">
        <v>-6.7</v>
      </c>
      <c r="G26" s="28">
        <v>-20.3</v>
      </c>
      <c r="H26" s="28">
        <v>-25.7</v>
      </c>
      <c r="I26" s="28">
        <v>-33.3</v>
      </c>
      <c r="J26" s="28">
        <v>-29.7</v>
      </c>
      <c r="K26" s="28">
        <v>-31.7</v>
      </c>
      <c r="L26" s="28">
        <v>-31.3</v>
      </c>
      <c r="M26" s="28">
        <v>-17</v>
      </c>
      <c r="N26" s="28">
        <v>-14.7</v>
      </c>
      <c r="O26" s="28">
        <v>-14</v>
      </c>
      <c r="P26" s="28">
        <v>-7</v>
      </c>
      <c r="Q26" s="28">
        <v>3.7</v>
      </c>
      <c r="R26" s="28">
        <v>-5.7</v>
      </c>
      <c r="S26" s="28">
        <v>-2.3</v>
      </c>
      <c r="T26" s="28">
        <v>-2</v>
      </c>
      <c r="U26" s="28">
        <v>-4.3</v>
      </c>
      <c r="V26" s="28">
        <v>2</v>
      </c>
      <c r="W26" s="28">
        <v>-1</v>
      </c>
      <c r="X26" s="28">
        <v>6.7</v>
      </c>
      <c r="Y26" s="28">
        <v>17</v>
      </c>
    </row>
    <row r="27" spans="1:25" ht="15">
      <c r="A27" s="16" t="s">
        <v>112</v>
      </c>
      <c r="B27" s="28">
        <v>7.7</v>
      </c>
      <c r="C27" s="28">
        <v>5</v>
      </c>
      <c r="D27" s="28">
        <v>-4.2</v>
      </c>
      <c r="E27" s="28">
        <v>-5.4</v>
      </c>
      <c r="F27" s="28">
        <v>-12.7</v>
      </c>
      <c r="G27" s="28">
        <v>-22.3</v>
      </c>
      <c r="H27" s="28">
        <v>-33</v>
      </c>
      <c r="I27" s="28">
        <v>-48.3</v>
      </c>
      <c r="J27" s="28">
        <v>-48.6</v>
      </c>
      <c r="K27" s="28">
        <v>-44.6</v>
      </c>
      <c r="L27" s="28">
        <v>-42.2</v>
      </c>
      <c r="M27" s="28">
        <v>-36.8</v>
      </c>
      <c r="N27" s="28">
        <v>-27.9</v>
      </c>
      <c r="O27" s="28">
        <v>-33.9</v>
      </c>
      <c r="P27" s="28">
        <v>-29</v>
      </c>
      <c r="Q27" s="28">
        <v>-25.1</v>
      </c>
      <c r="R27" s="28">
        <v>-24.1</v>
      </c>
      <c r="S27" s="28">
        <v>-27.3</v>
      </c>
      <c r="T27" s="28">
        <v>-28</v>
      </c>
      <c r="U27" s="28">
        <v>-37.8</v>
      </c>
      <c r="V27" s="28">
        <v>-30.4</v>
      </c>
      <c r="W27" s="28">
        <v>-19.9</v>
      </c>
      <c r="X27" s="28">
        <v>-15.1</v>
      </c>
      <c r="Y27" s="28">
        <v>2.5</v>
      </c>
    </row>
    <row r="28" spans="1:25" ht="15">
      <c r="A28" s="16" t="s">
        <v>126</v>
      </c>
      <c r="B28" s="28">
        <v>18.3</v>
      </c>
      <c r="C28" s="28">
        <v>12.7</v>
      </c>
      <c r="D28" s="28">
        <v>4.3</v>
      </c>
      <c r="E28" s="28">
        <v>6.7</v>
      </c>
      <c r="F28" s="28">
        <v>3.7</v>
      </c>
      <c r="G28" s="28">
        <v>0</v>
      </c>
      <c r="H28" s="28">
        <v>-4.7</v>
      </c>
      <c r="I28" s="28">
        <v>-12.7</v>
      </c>
      <c r="J28" s="28">
        <v>-9.3</v>
      </c>
      <c r="K28" s="28">
        <v>-10</v>
      </c>
      <c r="L28" s="28">
        <v>-13.3</v>
      </c>
      <c r="M28" s="28">
        <v>-12.3</v>
      </c>
      <c r="N28" s="28">
        <v>-16</v>
      </c>
      <c r="O28" s="28">
        <v>-19</v>
      </c>
      <c r="P28" s="28">
        <v>-14</v>
      </c>
      <c r="Q28" s="28">
        <v>-15</v>
      </c>
      <c r="R28" s="28">
        <v>-11</v>
      </c>
      <c r="S28" s="28">
        <v>-16</v>
      </c>
      <c r="T28" s="28">
        <v>-7.3</v>
      </c>
      <c r="U28" s="28">
        <v>-8.7</v>
      </c>
      <c r="V28" s="28">
        <v>-2</v>
      </c>
      <c r="W28" s="28">
        <v>2</v>
      </c>
      <c r="X28" s="28">
        <v>5.3</v>
      </c>
      <c r="Y28" s="28">
        <v>11.3</v>
      </c>
    </row>
    <row r="29" spans="1:25" ht="15">
      <c r="A29" s="16" t="s">
        <v>115</v>
      </c>
      <c r="B29" s="28">
        <v>2.7</v>
      </c>
      <c r="C29" s="28">
        <v>-6.8</v>
      </c>
      <c r="D29" s="28">
        <v>-13.9</v>
      </c>
      <c r="E29" s="28">
        <v>-14.4</v>
      </c>
      <c r="F29" s="28">
        <v>0.6</v>
      </c>
      <c r="G29" s="28">
        <v>-20.9</v>
      </c>
      <c r="H29" s="28">
        <v>-1.2</v>
      </c>
      <c r="I29" s="28">
        <v>-29</v>
      </c>
      <c r="J29" s="28">
        <v>-27.8</v>
      </c>
      <c r="K29" s="28">
        <v>-22.9</v>
      </c>
      <c r="L29" s="28">
        <v>0</v>
      </c>
      <c r="M29" s="28">
        <v>-23.8</v>
      </c>
      <c r="N29" s="28">
        <v>-1.2</v>
      </c>
      <c r="O29" s="28">
        <v>-22.5</v>
      </c>
      <c r="P29" s="28">
        <v>-17.9</v>
      </c>
      <c r="Q29" s="28">
        <v>-12.9</v>
      </c>
      <c r="R29" s="28">
        <v>-11.1</v>
      </c>
      <c r="S29" s="28">
        <v>-10.8</v>
      </c>
      <c r="T29" s="28">
        <v>-7.2</v>
      </c>
      <c r="U29" s="28">
        <v>-11.1</v>
      </c>
      <c r="V29" s="28">
        <v>-8.4</v>
      </c>
      <c r="W29" s="28">
        <v>-8.4</v>
      </c>
      <c r="X29" s="28">
        <v>-10.6</v>
      </c>
      <c r="Y29" s="28">
        <v>-4.1</v>
      </c>
    </row>
    <row r="30" spans="1:25" ht="15">
      <c r="A30" s="16" t="s">
        <v>119</v>
      </c>
      <c r="B30" s="28">
        <v>14.3</v>
      </c>
      <c r="C30" s="28">
        <v>9.7</v>
      </c>
      <c r="D30" s="28">
        <v>1.3</v>
      </c>
      <c r="E30" s="28">
        <v>7.3</v>
      </c>
      <c r="F30" s="28">
        <v>3.7</v>
      </c>
      <c r="G30" s="28">
        <v>5.7</v>
      </c>
      <c r="H30" s="28">
        <v>-4.3</v>
      </c>
      <c r="I30" s="28">
        <v>-11</v>
      </c>
      <c r="J30" s="28">
        <v>-14.3</v>
      </c>
      <c r="K30" s="28">
        <v>-12.3</v>
      </c>
      <c r="L30" s="28">
        <v>-18.3</v>
      </c>
      <c r="M30" s="28">
        <v>-15.7</v>
      </c>
      <c r="N30" s="28">
        <v>-16.7</v>
      </c>
      <c r="O30" s="28">
        <v>-23</v>
      </c>
      <c r="P30" s="28">
        <v>-17</v>
      </c>
      <c r="Q30" s="28">
        <v>-10.7</v>
      </c>
      <c r="R30" s="28">
        <v>-13.3</v>
      </c>
      <c r="S30" s="28">
        <v>-15.7</v>
      </c>
      <c r="T30" s="28">
        <v>-8.7</v>
      </c>
      <c r="U30" s="28">
        <v>-4</v>
      </c>
      <c r="V30" s="28">
        <v>-2</v>
      </c>
      <c r="W30" s="28">
        <v>-0.7</v>
      </c>
      <c r="X30" s="28">
        <v>-3.3</v>
      </c>
      <c r="Y30" s="28">
        <v>6</v>
      </c>
    </row>
    <row r="31" spans="1:25" ht="15">
      <c r="A31" s="16" t="s">
        <v>128</v>
      </c>
      <c r="B31" s="28">
        <v>-11.4</v>
      </c>
      <c r="C31" s="28">
        <v>-12.5</v>
      </c>
      <c r="D31" s="28">
        <v>-33.3</v>
      </c>
      <c r="E31" s="28">
        <v>-37</v>
      </c>
      <c r="F31" s="28">
        <v>-39.6</v>
      </c>
      <c r="G31" s="28">
        <v>-36</v>
      </c>
      <c r="H31" s="28">
        <v>-40.1</v>
      </c>
      <c r="I31" s="28">
        <v>-50.2</v>
      </c>
      <c r="J31" s="28">
        <v>-45.3</v>
      </c>
      <c r="K31" s="28">
        <v>-37.5</v>
      </c>
      <c r="L31" s="28">
        <v>-30.7</v>
      </c>
      <c r="M31" s="28">
        <v>-17.5</v>
      </c>
      <c r="N31" s="28">
        <v>-17.2</v>
      </c>
      <c r="O31" s="28">
        <v>-12.6</v>
      </c>
      <c r="P31" s="28">
        <v>-20.7</v>
      </c>
      <c r="Q31" s="28">
        <v>-6.3</v>
      </c>
      <c r="R31" s="28">
        <v>1.2</v>
      </c>
      <c r="S31" s="28">
        <v>-4.1</v>
      </c>
      <c r="T31" s="28">
        <v>8.1</v>
      </c>
      <c r="U31" s="28">
        <v>-6.6</v>
      </c>
      <c r="V31" s="28">
        <v>-4.8</v>
      </c>
      <c r="W31" s="28">
        <v>4</v>
      </c>
      <c r="X31" s="28">
        <v>-2.8</v>
      </c>
      <c r="Y31" s="28">
        <v>3.9</v>
      </c>
    </row>
    <row r="32" spans="1:25" ht="15">
      <c r="A32" s="16" t="s">
        <v>114</v>
      </c>
      <c r="B32" s="28">
        <v>-22.1</v>
      </c>
      <c r="C32" s="28">
        <v>-28.9</v>
      </c>
      <c r="D32" s="28">
        <v>-25.6</v>
      </c>
      <c r="E32" s="28">
        <v>-30</v>
      </c>
      <c r="F32" s="28">
        <v>-28.8</v>
      </c>
      <c r="G32" s="28">
        <v>-25.5</v>
      </c>
      <c r="H32" s="28">
        <v>-25.9</v>
      </c>
      <c r="I32" s="28">
        <v>-35</v>
      </c>
      <c r="J32" s="28">
        <v>-29.6</v>
      </c>
      <c r="K32" s="28">
        <v>-31.9</v>
      </c>
      <c r="L32" s="28">
        <v>-26.9</v>
      </c>
      <c r="M32" s="28">
        <v>-25.7</v>
      </c>
      <c r="N32" s="28">
        <v>-19</v>
      </c>
      <c r="O32" s="28">
        <v>-25.4</v>
      </c>
      <c r="P32" s="28">
        <v>-21.9</v>
      </c>
      <c r="Q32" s="28">
        <v>-17.6</v>
      </c>
      <c r="R32" s="28">
        <v>-18.7</v>
      </c>
      <c r="S32" s="28">
        <v>-17.3</v>
      </c>
      <c r="T32" s="28">
        <v>-23</v>
      </c>
      <c r="U32" s="28">
        <v>-27.6</v>
      </c>
      <c r="V32" s="28">
        <v>-23</v>
      </c>
      <c r="W32" s="28">
        <v>-15</v>
      </c>
      <c r="X32" s="28">
        <v>-13.4</v>
      </c>
      <c r="Y32" s="28">
        <v>-8.1</v>
      </c>
    </row>
    <row r="33" spans="1:25" ht="15">
      <c r="A33" s="16" t="s">
        <v>127</v>
      </c>
      <c r="B33" s="28">
        <v>6.9</v>
      </c>
      <c r="C33" s="28">
        <v>7.7</v>
      </c>
      <c r="D33" s="28">
        <v>4.9</v>
      </c>
      <c r="E33" s="28">
        <v>0.4</v>
      </c>
      <c r="F33" s="28">
        <v>-1.2</v>
      </c>
      <c r="G33" s="28">
        <v>-3.5</v>
      </c>
      <c r="H33" s="28">
        <v>-21.7</v>
      </c>
      <c r="I33" s="28">
        <v>-30.5</v>
      </c>
      <c r="J33" s="28">
        <v>-28.7</v>
      </c>
      <c r="K33" s="28">
        <v>-16.5</v>
      </c>
      <c r="L33" s="28">
        <v>-17</v>
      </c>
      <c r="M33" s="28">
        <v>-12.2</v>
      </c>
      <c r="N33" s="28">
        <v>-1.5</v>
      </c>
      <c r="O33" s="28">
        <v>3.5</v>
      </c>
      <c r="P33" s="28">
        <v>6</v>
      </c>
      <c r="Q33" s="28">
        <v>21.9</v>
      </c>
      <c r="R33" s="28">
        <v>26.9</v>
      </c>
      <c r="S33" s="28">
        <v>22.9</v>
      </c>
      <c r="T33" s="28">
        <v>28.4</v>
      </c>
      <c r="U33" s="28">
        <v>27.2</v>
      </c>
      <c r="V33" s="28">
        <v>35.8</v>
      </c>
      <c r="W33" s="28">
        <v>28.7</v>
      </c>
      <c r="X33" s="28">
        <v>26.3</v>
      </c>
      <c r="Y33" s="28">
        <v>33.3</v>
      </c>
    </row>
    <row r="34" spans="1:25" ht="15">
      <c r="A34" s="16" t="s">
        <v>116</v>
      </c>
      <c r="B34" s="28">
        <v>18</v>
      </c>
      <c r="C34" s="28">
        <v>19.7</v>
      </c>
      <c r="D34" s="28">
        <v>13.9</v>
      </c>
      <c r="E34" s="28">
        <v>24.4</v>
      </c>
      <c r="F34" s="28">
        <v>27.7</v>
      </c>
      <c r="G34" s="28">
        <v>20</v>
      </c>
      <c r="H34" s="28">
        <v>14.2</v>
      </c>
      <c r="I34" s="28">
        <v>-2.1</v>
      </c>
      <c r="J34" s="28">
        <v>-3.4</v>
      </c>
      <c r="K34" s="28">
        <v>6.5</v>
      </c>
      <c r="L34" s="28">
        <v>-2.4</v>
      </c>
      <c r="M34" s="28">
        <v>6.4</v>
      </c>
      <c r="N34" s="28">
        <v>-2</v>
      </c>
      <c r="O34" s="28">
        <v>3.8</v>
      </c>
      <c r="P34" s="28">
        <v>8.4</v>
      </c>
      <c r="Q34" s="28">
        <v>1.5</v>
      </c>
      <c r="R34" s="28">
        <v>-4.7</v>
      </c>
      <c r="S34" s="28">
        <v>-10.6</v>
      </c>
      <c r="T34" s="28">
        <v>5.6</v>
      </c>
      <c r="U34" s="28">
        <v>-3.9</v>
      </c>
      <c r="V34" s="28">
        <v>23.6</v>
      </c>
      <c r="W34" s="28">
        <v>17.8</v>
      </c>
      <c r="X34" s="28">
        <v>29</v>
      </c>
      <c r="Y34" s="28">
        <v>24.7</v>
      </c>
    </row>
    <row r="35" spans="1:25" ht="15">
      <c r="A35" s="16" t="s">
        <v>155</v>
      </c>
      <c r="B35" s="28">
        <v>10.3</v>
      </c>
      <c r="C35" s="28">
        <v>5.2</v>
      </c>
      <c r="D35" s="28">
        <v>2.7</v>
      </c>
      <c r="E35" s="28">
        <v>-0.9</v>
      </c>
      <c r="F35" s="28">
        <v>1.6</v>
      </c>
      <c r="G35" s="28">
        <v>0</v>
      </c>
      <c r="H35" s="28">
        <v>-8.9</v>
      </c>
      <c r="I35" s="28">
        <v>-24.3</v>
      </c>
      <c r="J35" s="28">
        <v>-23.1</v>
      </c>
      <c r="K35" s="28">
        <v>-27.8</v>
      </c>
      <c r="L35" s="28">
        <v>-28.1</v>
      </c>
      <c r="M35" s="28">
        <v>-23.5</v>
      </c>
      <c r="N35" s="28">
        <v>-19.8</v>
      </c>
      <c r="O35" s="28">
        <v>-18.1</v>
      </c>
      <c r="P35" s="28">
        <v>-22.2</v>
      </c>
      <c r="Q35" s="28">
        <v>-22.8</v>
      </c>
      <c r="R35" s="28">
        <v>-17.7</v>
      </c>
      <c r="S35" s="28">
        <v>-22.4</v>
      </c>
      <c r="T35" s="28">
        <v>-25.5</v>
      </c>
      <c r="U35" s="28">
        <v>-34.2</v>
      </c>
      <c r="V35" s="28">
        <v>-28</v>
      </c>
      <c r="W35" s="28">
        <v>-22.4</v>
      </c>
      <c r="X35" s="28">
        <v>-13.5</v>
      </c>
      <c r="Y35" s="28">
        <v>-14.8</v>
      </c>
    </row>
    <row r="36" spans="1:25" ht="15">
      <c r="A36" s="16" t="s">
        <v>165</v>
      </c>
      <c r="B36" s="28">
        <v>6.9</v>
      </c>
      <c r="C36" s="28">
        <v>3.1</v>
      </c>
      <c r="D36" s="28">
        <v>-0.8</v>
      </c>
      <c r="E36" s="28">
        <v>-2.5</v>
      </c>
      <c r="F36" s="28">
        <v>-7.4</v>
      </c>
      <c r="G36" s="28">
        <v>-14.6</v>
      </c>
      <c r="H36" s="28">
        <v>-19.7</v>
      </c>
      <c r="I36" s="28">
        <v>-35.5</v>
      </c>
      <c r="J36" s="28">
        <v>-34</v>
      </c>
      <c r="K36" s="28">
        <v>-35.9</v>
      </c>
      <c r="L36" s="28">
        <v>-33.2</v>
      </c>
      <c r="M36" s="28">
        <v>-22.6</v>
      </c>
      <c r="N36" s="28">
        <v>-19.1</v>
      </c>
      <c r="O36" s="28">
        <v>-19.9</v>
      </c>
      <c r="P36" s="28">
        <v>-18.9</v>
      </c>
      <c r="Q36" s="28">
        <v>-20.9</v>
      </c>
      <c r="R36" s="28">
        <v>-20.4</v>
      </c>
      <c r="S36" s="28">
        <v>-21.2</v>
      </c>
      <c r="T36" s="28">
        <v>-18.3</v>
      </c>
      <c r="U36" s="28">
        <v>-22.8</v>
      </c>
      <c r="V36" s="28">
        <v>-22.1</v>
      </c>
      <c r="W36" s="28">
        <v>-19.6</v>
      </c>
      <c r="X36" s="28">
        <v>-7.8</v>
      </c>
      <c r="Y36" s="28">
        <v>5.1</v>
      </c>
    </row>
    <row r="37" spans="1:25" ht="15">
      <c r="A37" s="16" t="s">
        <v>117</v>
      </c>
      <c r="B37" s="28">
        <v>19.2</v>
      </c>
      <c r="C37" s="28">
        <v>10.2</v>
      </c>
      <c r="D37" s="28">
        <v>13.5</v>
      </c>
      <c r="E37" s="28">
        <v>11.6</v>
      </c>
      <c r="F37" s="28">
        <v>4</v>
      </c>
      <c r="G37" s="28">
        <v>-11.6</v>
      </c>
      <c r="H37" s="28">
        <v>-24.3</v>
      </c>
      <c r="I37" s="28">
        <v>-37.7</v>
      </c>
      <c r="J37" s="28">
        <v>-55.5</v>
      </c>
      <c r="K37" s="28">
        <v>-58.3</v>
      </c>
      <c r="L37" s="28">
        <v>-53.1</v>
      </c>
      <c r="M37" s="28">
        <v>-54.4</v>
      </c>
      <c r="N37" s="28">
        <v>-30</v>
      </c>
      <c r="O37" s="28">
        <v>-28.1</v>
      </c>
      <c r="P37" s="28">
        <v>-23.4</v>
      </c>
      <c r="Q37" s="28">
        <v>-31.7</v>
      </c>
      <c r="R37" s="28">
        <v>-37.7</v>
      </c>
      <c r="S37" s="28">
        <v>-29.3</v>
      </c>
      <c r="T37" s="28">
        <v>-35.2</v>
      </c>
      <c r="U37" s="28">
        <v>-42.2</v>
      </c>
      <c r="V37" s="28">
        <v>-33.2</v>
      </c>
      <c r="W37" s="28">
        <v>-29.1</v>
      </c>
      <c r="X37" s="28">
        <v>-26.5</v>
      </c>
      <c r="Y37" s="28">
        <v>-16</v>
      </c>
    </row>
    <row r="38" spans="1:25" ht="15">
      <c r="A38" s="16" t="s">
        <v>118</v>
      </c>
      <c r="B38" s="28">
        <v>-14.2</v>
      </c>
      <c r="C38" s="28">
        <v>-17.1</v>
      </c>
      <c r="D38" s="28">
        <v>-9.7</v>
      </c>
      <c r="E38" s="28">
        <v>-10.8</v>
      </c>
      <c r="F38" s="28">
        <v>-8.2</v>
      </c>
      <c r="G38" s="28">
        <v>-17.9</v>
      </c>
      <c r="H38" s="28">
        <v>-30.4</v>
      </c>
      <c r="I38" s="28">
        <v>-41.4</v>
      </c>
      <c r="J38" s="28">
        <v>-28.7</v>
      </c>
      <c r="K38" s="28">
        <v>-33.9</v>
      </c>
      <c r="L38" s="28">
        <v>-42.2</v>
      </c>
      <c r="M38" s="28">
        <v>-33.2</v>
      </c>
      <c r="N38" s="28">
        <v>-27.1</v>
      </c>
      <c r="O38" s="28">
        <v>-23.8</v>
      </c>
      <c r="P38" s="28">
        <v>-27.3</v>
      </c>
      <c r="Q38" s="28">
        <v>-20</v>
      </c>
      <c r="R38" s="28">
        <v>-22.8</v>
      </c>
      <c r="S38" s="28">
        <v>-18.4</v>
      </c>
      <c r="T38" s="28">
        <v>-25.4</v>
      </c>
      <c r="U38" s="28">
        <v>-22.5</v>
      </c>
      <c r="V38" s="28">
        <v>-24.2</v>
      </c>
      <c r="W38" s="28">
        <v>-14.8</v>
      </c>
      <c r="X38" s="28">
        <v>-14.6</v>
      </c>
      <c r="Y38" s="28">
        <v>-6.9</v>
      </c>
    </row>
    <row r="39" spans="1:25" ht="15">
      <c r="A39" s="16" t="s">
        <v>121</v>
      </c>
      <c r="B39" s="28">
        <v>8.6</v>
      </c>
      <c r="C39" s="28">
        <v>7.2</v>
      </c>
      <c r="D39" s="28">
        <v>5.6</v>
      </c>
      <c r="E39" s="28">
        <v>5.5</v>
      </c>
      <c r="F39" s="28">
        <v>3.2</v>
      </c>
      <c r="G39" s="28">
        <v>1.7</v>
      </c>
      <c r="H39" s="28">
        <v>-0.1</v>
      </c>
      <c r="I39" s="28">
        <v>-7.5</v>
      </c>
      <c r="J39" s="28">
        <v>-3.1</v>
      </c>
      <c r="K39" s="28">
        <v>-14.5</v>
      </c>
      <c r="L39" s="28">
        <v>-16.6</v>
      </c>
      <c r="M39" s="28">
        <v>-8</v>
      </c>
      <c r="N39" s="28">
        <v>-2.4</v>
      </c>
      <c r="O39" s="28">
        <v>-7.3</v>
      </c>
      <c r="P39" s="28">
        <v>-7</v>
      </c>
      <c r="Q39" s="28">
        <v>-1.8</v>
      </c>
      <c r="R39" s="28">
        <v>-3</v>
      </c>
      <c r="S39" s="28">
        <v>-4.4</v>
      </c>
      <c r="T39" s="28">
        <v>-3.6</v>
      </c>
      <c r="U39" s="28">
        <v>-6.5</v>
      </c>
      <c r="V39" s="28">
        <v>-8.9</v>
      </c>
      <c r="W39" s="28">
        <v>-8.2</v>
      </c>
      <c r="X39" s="28">
        <v>-5.4</v>
      </c>
      <c r="Y39" s="28">
        <v>-0.5</v>
      </c>
    </row>
    <row r="40" spans="1:25" ht="15">
      <c r="A40" s="16" t="s">
        <v>122</v>
      </c>
      <c r="B40" s="28">
        <v>-13.2</v>
      </c>
      <c r="C40" s="28">
        <v>-17.7</v>
      </c>
      <c r="D40" s="28">
        <v>-20.9</v>
      </c>
      <c r="E40" s="28">
        <v>-15.9</v>
      </c>
      <c r="F40" s="28">
        <v>-17.4</v>
      </c>
      <c r="G40" s="28">
        <v>-22.1</v>
      </c>
      <c r="H40" s="28">
        <v>-24.6</v>
      </c>
      <c r="I40" s="28">
        <v>-27.7</v>
      </c>
      <c r="J40" s="28">
        <v>-24.8</v>
      </c>
      <c r="K40" s="28">
        <v>-28.1</v>
      </c>
      <c r="L40" s="28">
        <v>-25.2</v>
      </c>
      <c r="M40" s="28">
        <v>-23.8</v>
      </c>
      <c r="N40" s="28">
        <v>-19.2</v>
      </c>
      <c r="O40" s="28">
        <v>-16.5</v>
      </c>
      <c r="P40" s="28">
        <v>-18.5</v>
      </c>
      <c r="Q40" s="28">
        <v>-13.6</v>
      </c>
      <c r="R40" s="28">
        <v>-15.4</v>
      </c>
      <c r="S40" s="28">
        <v>-10.9</v>
      </c>
      <c r="T40" s="28">
        <v>-13.9</v>
      </c>
      <c r="U40" s="28">
        <v>-16.5</v>
      </c>
      <c r="V40" s="28">
        <v>-9.2</v>
      </c>
      <c r="W40" s="28">
        <v>-12.7</v>
      </c>
      <c r="X40" s="28">
        <v>-7.3</v>
      </c>
      <c r="Y40" s="28">
        <v>-7.2</v>
      </c>
    </row>
    <row r="41" spans="1:25" ht="15">
      <c r="A41" s="16" t="s">
        <v>123</v>
      </c>
      <c r="B41" s="28">
        <v>21.8</v>
      </c>
      <c r="C41" s="28">
        <v>22.2</v>
      </c>
      <c r="D41" s="28">
        <v>22.5</v>
      </c>
      <c r="E41" s="28">
        <v>20</v>
      </c>
      <c r="F41" s="28">
        <v>19.5</v>
      </c>
      <c r="G41" s="28">
        <v>14.6</v>
      </c>
      <c r="H41" s="28">
        <v>-1.2</v>
      </c>
      <c r="I41" s="28">
        <v>0.3</v>
      </c>
      <c r="J41" s="28">
        <v>1.9</v>
      </c>
      <c r="K41" s="28">
        <v>-22.1</v>
      </c>
      <c r="L41" s="28">
        <v>-15.5</v>
      </c>
      <c r="M41" s="28">
        <v>-24.4</v>
      </c>
      <c r="N41" s="28">
        <v>-17.9</v>
      </c>
      <c r="O41" s="28">
        <v>-16.7</v>
      </c>
      <c r="P41" s="28">
        <v>-17.6</v>
      </c>
      <c r="Q41" s="28">
        <v>-15</v>
      </c>
      <c r="R41" s="28">
        <v>-1.8</v>
      </c>
      <c r="S41" s="28">
        <v>-14.6</v>
      </c>
      <c r="T41" s="28">
        <v>-11.9</v>
      </c>
      <c r="U41" s="28">
        <v>-13.3</v>
      </c>
      <c r="V41" s="28">
        <v>-14.3</v>
      </c>
      <c r="W41" s="28">
        <v>-18</v>
      </c>
      <c r="X41" s="28">
        <v>-11.8</v>
      </c>
      <c r="Y41" s="28">
        <v>-4.8</v>
      </c>
    </row>
    <row r="42" spans="1:25" ht="15">
      <c r="A42" s="16" t="s">
        <v>125</v>
      </c>
      <c r="B42" s="28">
        <v>30</v>
      </c>
      <c r="C42" s="28">
        <v>27.7</v>
      </c>
      <c r="D42" s="28">
        <v>22.7</v>
      </c>
      <c r="E42" s="28">
        <v>18</v>
      </c>
      <c r="F42" s="28">
        <v>18</v>
      </c>
      <c r="G42" s="28">
        <v>14</v>
      </c>
      <c r="H42" s="28">
        <v>7.3</v>
      </c>
      <c r="I42" s="28">
        <v>-8.7</v>
      </c>
      <c r="J42" s="28">
        <v>-5.7</v>
      </c>
      <c r="K42" s="28">
        <v>-8</v>
      </c>
      <c r="L42" s="28">
        <v>-18</v>
      </c>
      <c r="M42" s="28">
        <v>-17</v>
      </c>
      <c r="N42" s="28">
        <v>-13.7</v>
      </c>
      <c r="O42" s="28">
        <v>-13</v>
      </c>
      <c r="P42" s="28">
        <v>-16.3</v>
      </c>
      <c r="Q42" s="28">
        <v>-12.7</v>
      </c>
      <c r="R42" s="28">
        <v>-14</v>
      </c>
      <c r="S42" s="28">
        <v>-11.7</v>
      </c>
      <c r="T42" s="28">
        <v>-12.3</v>
      </c>
      <c r="U42" s="28">
        <v>-16.3</v>
      </c>
      <c r="V42" s="28">
        <v>-16</v>
      </c>
      <c r="W42" s="28">
        <v>-8.7</v>
      </c>
      <c r="X42" s="28">
        <v>-3.3</v>
      </c>
      <c r="Y42" s="28">
        <v>4</v>
      </c>
    </row>
    <row r="43" spans="1:25" ht="15">
      <c r="A43" s="16" t="s">
        <v>124</v>
      </c>
      <c r="B43" s="28">
        <v>29.9</v>
      </c>
      <c r="C43" s="28">
        <v>25.2</v>
      </c>
      <c r="D43" s="28">
        <v>30</v>
      </c>
      <c r="E43" s="28">
        <v>25.9</v>
      </c>
      <c r="F43" s="28">
        <v>25.7</v>
      </c>
      <c r="G43" s="28">
        <v>24.7</v>
      </c>
      <c r="H43" s="28">
        <v>8.1</v>
      </c>
      <c r="I43" s="28">
        <v>-5.3</v>
      </c>
      <c r="J43" s="28">
        <v>-14.4</v>
      </c>
      <c r="K43" s="28">
        <v>-13.9</v>
      </c>
      <c r="L43" s="28">
        <v>-23.6</v>
      </c>
      <c r="M43" s="28">
        <v>-18.5</v>
      </c>
      <c r="N43" s="28">
        <v>-18.3</v>
      </c>
      <c r="O43" s="28">
        <v>-22.3</v>
      </c>
      <c r="P43" s="28">
        <v>-15.8</v>
      </c>
      <c r="Q43" s="28">
        <v>-6.4</v>
      </c>
      <c r="R43" s="28">
        <v>-6</v>
      </c>
      <c r="S43" s="28">
        <v>-9.7</v>
      </c>
      <c r="T43" s="28">
        <v>-9.4</v>
      </c>
      <c r="U43" s="28">
        <v>-7.6</v>
      </c>
      <c r="V43" s="28">
        <v>-11.2</v>
      </c>
      <c r="W43" s="28">
        <v>-8</v>
      </c>
      <c r="X43" s="28">
        <v>-7.5</v>
      </c>
      <c r="Y43" s="28">
        <v>4.9</v>
      </c>
    </row>
    <row r="44" spans="1:26" ht="15">
      <c r="A44" s="16" t="s">
        <v>130</v>
      </c>
      <c r="B44" s="35">
        <v>-19.633333333333336</v>
      </c>
      <c r="C44" s="35">
        <v>-23.793333333333333</v>
      </c>
      <c r="D44" s="35">
        <v>-20.564666666666668</v>
      </c>
      <c r="E44" s="35">
        <v>-7.751426666666666</v>
      </c>
      <c r="F44" s="35">
        <v>-9.402963333333332</v>
      </c>
      <c r="G44" s="35">
        <v>-20.70707</v>
      </c>
      <c r="H44" s="35">
        <v>-27.166763333333325</v>
      </c>
      <c r="I44" s="35">
        <v>-30.790499999999998</v>
      </c>
      <c r="J44" s="35">
        <v>-29.544316666666663</v>
      </c>
      <c r="K44" s="35">
        <v>-25.961560000000002</v>
      </c>
      <c r="L44" s="35">
        <v>-17.05078</v>
      </c>
      <c r="M44" s="35">
        <v>-9.79472</v>
      </c>
      <c r="N44" s="35">
        <v>-10.089560000000002</v>
      </c>
      <c r="O44" s="35">
        <v>-8.836676666666667</v>
      </c>
      <c r="P44" s="35">
        <v>-6.78649333333333</v>
      </c>
      <c r="Q44" s="35">
        <v>-5.05708</v>
      </c>
      <c r="R44" s="35">
        <v>-4.92732333333333</v>
      </c>
      <c r="S44" s="35">
        <v>-10.34893</v>
      </c>
      <c r="T44" s="35">
        <v>-9.9</v>
      </c>
      <c r="U44" s="28">
        <v>-19.21</v>
      </c>
      <c r="V44" s="35">
        <v>-17.47</v>
      </c>
      <c r="W44" s="35">
        <v>-10.4</v>
      </c>
      <c r="X44" s="35">
        <v>-5.5</v>
      </c>
      <c r="Y44" s="43">
        <v>-0.82</v>
      </c>
      <c r="Z44" s="35">
        <v>-7.4</v>
      </c>
    </row>
    <row r="45" spans="1:25" ht="15">
      <c r="A45" s="16" t="s">
        <v>113</v>
      </c>
      <c r="B45" s="28">
        <v>27.5</v>
      </c>
      <c r="C45" s="28">
        <v>21.9</v>
      </c>
      <c r="D45" s="28">
        <v>11.6</v>
      </c>
      <c r="E45" s="28">
        <v>6.7</v>
      </c>
      <c r="F45" s="28">
        <v>4.9</v>
      </c>
      <c r="G45" s="28">
        <v>-2.3</v>
      </c>
      <c r="H45" s="28">
        <v>-15</v>
      </c>
      <c r="I45" s="28">
        <v>-26.8</v>
      </c>
      <c r="J45" s="28">
        <v>-28.1</v>
      </c>
      <c r="K45" s="28">
        <v>-31.8</v>
      </c>
      <c r="L45" s="28">
        <v>-33.7</v>
      </c>
      <c r="M45" s="28">
        <v>-29</v>
      </c>
      <c r="N45" s="28">
        <v>-11</v>
      </c>
      <c r="O45" s="28">
        <v>-0.5</v>
      </c>
      <c r="P45" s="28">
        <v>0.7</v>
      </c>
      <c r="Q45" s="28">
        <v>-2.5</v>
      </c>
      <c r="R45" s="28">
        <v>0.7</v>
      </c>
      <c r="S45" s="28">
        <v>9.1</v>
      </c>
      <c r="T45" s="28">
        <v>0.4</v>
      </c>
      <c r="U45" s="28">
        <v>-10.8</v>
      </c>
      <c r="V45" s="28">
        <v>-17.1</v>
      </c>
      <c r="W45" s="28">
        <v>-21.1</v>
      </c>
      <c r="X45" s="28">
        <v>-39.9</v>
      </c>
      <c r="Y45" s="28">
        <v>-29.5</v>
      </c>
    </row>
    <row r="47" ht="15">
      <c r="A47" s="31" t="s">
        <v>154</v>
      </c>
    </row>
  </sheetData>
  <sheetProtection/>
  <hyperlinks>
    <hyperlink ref="A47" r:id="rId1" display="http://epp.eurostat.ec.europa.eu/portal/page/portal/euroindicators/business_consumer_surveys/database"/>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Q16" sqref="Q16"/>
    </sheetView>
  </sheetViews>
  <sheetFormatPr defaultColWidth="9.140625" defaultRowHeight="15"/>
  <cols>
    <col min="1" max="16384" width="9.140625" style="33" customWidth="1"/>
  </cols>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3:B19"/>
  <sheetViews>
    <sheetView zoomScalePageLayoutView="0" workbookViewId="0" topLeftCell="A1">
      <selection activeCell="B8" sqref="B8"/>
    </sheetView>
  </sheetViews>
  <sheetFormatPr defaultColWidth="9.140625" defaultRowHeight="15"/>
  <cols>
    <col min="1" max="1" width="14.421875" style="0" bestFit="1" customWidth="1"/>
    <col min="2" max="2" width="57.57421875" style="0" bestFit="1" customWidth="1"/>
  </cols>
  <sheetData>
    <row r="3" ht="21">
      <c r="A3" s="15" t="s">
        <v>68</v>
      </c>
    </row>
    <row r="5" spans="1:2" ht="15">
      <c r="A5" s="18" t="s">
        <v>135</v>
      </c>
      <c r="B5" s="31" t="s">
        <v>69</v>
      </c>
    </row>
    <row r="6" spans="1:2" ht="15">
      <c r="A6" s="18" t="s">
        <v>136</v>
      </c>
      <c r="B6" s="31" t="s">
        <v>162</v>
      </c>
    </row>
    <row r="7" spans="1:2" ht="15">
      <c r="A7" s="18" t="s">
        <v>137</v>
      </c>
      <c r="B7" s="31" t="s">
        <v>163</v>
      </c>
    </row>
    <row r="8" spans="1:2" ht="15">
      <c r="A8" s="18" t="s">
        <v>138</v>
      </c>
      <c r="B8" s="31" t="s">
        <v>71</v>
      </c>
    </row>
    <row r="9" spans="1:2" ht="15">
      <c r="A9" s="18" t="s">
        <v>139</v>
      </c>
      <c r="B9" s="31" t="s">
        <v>157</v>
      </c>
    </row>
    <row r="10" spans="1:2" ht="15">
      <c r="A10" s="18" t="s">
        <v>140</v>
      </c>
      <c r="B10" s="31" t="s">
        <v>134</v>
      </c>
    </row>
    <row r="11" spans="1:2" ht="15">
      <c r="A11" s="18" t="s">
        <v>141</v>
      </c>
      <c r="B11" s="31" t="s">
        <v>98</v>
      </c>
    </row>
    <row r="12" spans="1:2" ht="15">
      <c r="A12" s="18" t="s">
        <v>142</v>
      </c>
      <c r="B12" s="31" t="s">
        <v>99</v>
      </c>
    </row>
    <row r="13" spans="1:2" ht="15">
      <c r="A13" s="18" t="s">
        <v>143</v>
      </c>
      <c r="B13" s="31" t="s">
        <v>100</v>
      </c>
    </row>
    <row r="14" spans="1:2" ht="15">
      <c r="A14" s="18" t="s">
        <v>144</v>
      </c>
      <c r="B14" s="31" t="s">
        <v>101</v>
      </c>
    </row>
    <row r="15" spans="1:2" ht="15">
      <c r="A15" s="18" t="s">
        <v>145</v>
      </c>
      <c r="B15" s="31" t="s">
        <v>102</v>
      </c>
    </row>
    <row r="16" spans="1:2" ht="15">
      <c r="A16" s="18" t="s">
        <v>146</v>
      </c>
      <c r="B16" s="31" t="s">
        <v>103</v>
      </c>
    </row>
    <row r="17" spans="1:2" ht="15">
      <c r="A17" s="18" t="s">
        <v>147</v>
      </c>
      <c r="B17" s="31" t="s">
        <v>104</v>
      </c>
    </row>
    <row r="18" spans="1:2" ht="15">
      <c r="A18" s="18" t="s">
        <v>148</v>
      </c>
      <c r="B18" s="31" t="s">
        <v>105</v>
      </c>
    </row>
    <row r="19" spans="1:2" ht="15">
      <c r="A19" s="18" t="s">
        <v>149</v>
      </c>
      <c r="B19" s="31" t="s">
        <v>158</v>
      </c>
    </row>
  </sheetData>
  <sheetProtection/>
  <hyperlinks>
    <hyperlink ref="B5" location="'Popülasyon-örneklem-uygulama'!A1" display="Popülasyon (evren), örnekleme kapsamı ve uygulama yöntemi"/>
    <hyperlink ref="B6" location="'TPA sektörleri'!A1" display="TPA’da yer alan sektörler ve alt kırılımları"/>
    <hyperlink ref="B7" location="'TPA sektörel dağılım'!A1" display="TPA’ya katılan işletmelerin sektörel dağılımı"/>
    <hyperlink ref="B8" location="'Bölge-sektör kırılımı'!A1" display="Bölgesel ve sektörel kırılım"/>
    <hyperlink ref="B9" location="'TPA soruları'!A1" display="TPA soruları"/>
    <hyperlink ref="B10" location="'TPA Eğilim Endeksi'!A1" display="TPA eğilim endeksi ve oluşturulma yöntemi"/>
    <hyperlink ref="B11" location="'Soru 1'!A1" display="Birinci soru cevapları "/>
    <hyperlink ref="B12" location="'Soru 2'!A1" display="İkinci soru cevapları"/>
    <hyperlink ref="B13" location="'Soru 3'!A1" display="Üçüncü soru cevapları"/>
    <hyperlink ref="B14" location="'Soru 4'!A1" display="Dördüncü soru cevapları"/>
    <hyperlink ref="B15" location="'Soru 5'!A1" display="Beşinci soru cevapları"/>
    <hyperlink ref="B16" location="'Soru 6'!A1" display="Altıncı soru cevapları"/>
    <hyperlink ref="B17" location="'Soru 7'!A1" display="Yedinci soru cevapları"/>
    <hyperlink ref="B18" location="'Soru 8'!A1" display="Sekizinci soru cevapları"/>
    <hyperlink ref="B19" location="'TEPAV Perakende GüvenEndeksiAB'!A1" display="TEPAV Perakende Güven Endeksi--AB ülkeleri"/>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9">
      <selection activeCell="A48" sqref="A48"/>
    </sheetView>
  </sheetViews>
  <sheetFormatPr defaultColWidth="9.140625" defaultRowHeight="1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B18"/>
  <sheetViews>
    <sheetView zoomScalePageLayoutView="0" workbookViewId="0" topLeftCell="A1">
      <selection activeCell="B24" sqref="B24"/>
    </sheetView>
  </sheetViews>
  <sheetFormatPr defaultColWidth="9.140625" defaultRowHeight="15"/>
  <cols>
    <col min="1" max="1" width="66.28125" style="0" customWidth="1"/>
    <col min="2" max="2" width="88.140625" style="0" customWidth="1"/>
  </cols>
  <sheetData>
    <row r="1" spans="1:2" ht="15.75" thickBot="1">
      <c r="A1" s="53" t="s">
        <v>159</v>
      </c>
      <c r="B1" s="53"/>
    </row>
    <row r="2" spans="1:2" ht="15.75" thickBot="1">
      <c r="A2" s="1" t="s">
        <v>0</v>
      </c>
      <c r="B2" s="2" t="s">
        <v>1</v>
      </c>
    </row>
    <row r="3" spans="1:2" ht="15.75" thickBot="1">
      <c r="A3" s="5" t="s">
        <v>2</v>
      </c>
      <c r="B3" s="3" t="s">
        <v>3</v>
      </c>
    </row>
    <row r="4" spans="1:2" ht="15">
      <c r="A4" s="50" t="s">
        <v>4</v>
      </c>
      <c r="B4" s="4" t="s">
        <v>5</v>
      </c>
    </row>
    <row r="5" spans="1:2" ht="15">
      <c r="A5" s="52"/>
      <c r="B5" s="4" t="s">
        <v>6</v>
      </c>
    </row>
    <row r="6" spans="1:2" ht="15.75" thickBot="1">
      <c r="A6" s="51"/>
      <c r="B6" s="3" t="s">
        <v>7</v>
      </c>
    </row>
    <row r="7" spans="1:2" ht="15.75" thickBot="1">
      <c r="A7" s="5" t="s">
        <v>8</v>
      </c>
      <c r="B7" s="3" t="s">
        <v>9</v>
      </c>
    </row>
    <row r="8" spans="1:2" ht="15.75" thickBot="1">
      <c r="A8" s="34" t="s">
        <v>10</v>
      </c>
      <c r="B8" s="36" t="s">
        <v>131</v>
      </c>
    </row>
    <row r="9" spans="1:2" ht="15">
      <c r="A9" s="50" t="s">
        <v>11</v>
      </c>
      <c r="B9" s="4" t="s">
        <v>12</v>
      </c>
    </row>
    <row r="10" spans="1:2" ht="15">
      <c r="A10" s="52"/>
      <c r="B10" s="4" t="s">
        <v>13</v>
      </c>
    </row>
    <row r="11" spans="1:2" ht="15.75" thickBot="1">
      <c r="A11" s="51"/>
      <c r="B11" s="3" t="s">
        <v>14</v>
      </c>
    </row>
    <row r="12" spans="1:2" ht="15">
      <c r="A12" s="50" t="s">
        <v>15</v>
      </c>
      <c r="B12" s="4" t="s">
        <v>16</v>
      </c>
    </row>
    <row r="13" spans="1:2" ht="15.75" thickBot="1">
      <c r="A13" s="51"/>
      <c r="B13" s="3" t="s">
        <v>17</v>
      </c>
    </row>
    <row r="14" spans="1:2" ht="15">
      <c r="A14" s="50" t="s">
        <v>18</v>
      </c>
      <c r="B14" s="4" t="s">
        <v>19</v>
      </c>
    </row>
    <row r="15" spans="1:2" ht="15">
      <c r="A15" s="52"/>
      <c r="B15" s="4" t="s">
        <v>20</v>
      </c>
    </row>
    <row r="16" spans="1:2" ht="15">
      <c r="A16" s="52"/>
      <c r="B16" s="4" t="s">
        <v>21</v>
      </c>
    </row>
    <row r="17" spans="1:2" ht="15">
      <c r="A17" s="52"/>
      <c r="B17" s="4" t="s">
        <v>22</v>
      </c>
    </row>
    <row r="18" spans="1:2" ht="15.75" thickBot="1">
      <c r="A18" s="51"/>
      <c r="B18" s="3" t="s">
        <v>23</v>
      </c>
    </row>
  </sheetData>
  <sheetProtection/>
  <mergeCells count="5">
    <mergeCell ref="A12:A13"/>
    <mergeCell ref="A14:A18"/>
    <mergeCell ref="A1:B1"/>
    <mergeCell ref="A4:A6"/>
    <mergeCell ref="A9:A1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10"/>
  <sheetViews>
    <sheetView zoomScalePageLayoutView="0" workbookViewId="0" topLeftCell="A1">
      <selection activeCell="B13" sqref="B13"/>
    </sheetView>
  </sheetViews>
  <sheetFormatPr defaultColWidth="9.140625" defaultRowHeight="15"/>
  <cols>
    <col min="1" max="1" width="63.7109375" style="0" customWidth="1"/>
  </cols>
  <sheetData>
    <row r="1" spans="1:2" ht="15.75" thickBot="1">
      <c r="A1" s="53" t="s">
        <v>160</v>
      </c>
      <c r="B1" s="53"/>
    </row>
    <row r="2" spans="1:2" ht="25.5" thickBot="1">
      <c r="A2" s="6" t="s">
        <v>0</v>
      </c>
      <c r="B2" s="7" t="s">
        <v>24</v>
      </c>
    </row>
    <row r="3" spans="1:2" ht="15.75" thickBot="1">
      <c r="A3" s="8" t="s">
        <v>2</v>
      </c>
      <c r="B3" s="9">
        <v>43</v>
      </c>
    </row>
    <row r="4" spans="1:2" ht="15.75" thickBot="1">
      <c r="A4" s="8" t="s">
        <v>4</v>
      </c>
      <c r="B4" s="9">
        <v>66</v>
      </c>
    </row>
    <row r="5" spans="1:2" ht="15.75" thickBot="1">
      <c r="A5" s="8" t="s">
        <v>8</v>
      </c>
      <c r="B5" s="9">
        <v>17</v>
      </c>
    </row>
    <row r="6" spans="1:2" ht="15.75" thickBot="1">
      <c r="A6" s="8" t="s">
        <v>10</v>
      </c>
      <c r="B6" s="9">
        <v>24</v>
      </c>
    </row>
    <row r="7" spans="1:2" ht="15.75" thickBot="1">
      <c r="A7" s="8" t="s">
        <v>11</v>
      </c>
      <c r="B7" s="9">
        <v>82</v>
      </c>
    </row>
    <row r="8" spans="1:2" ht="15.75" thickBot="1">
      <c r="A8" s="8" t="s">
        <v>15</v>
      </c>
      <c r="B8" s="9">
        <v>106</v>
      </c>
    </row>
    <row r="9" spans="1:2" ht="15.75" thickBot="1">
      <c r="A9" s="8" t="s">
        <v>18</v>
      </c>
      <c r="B9" s="9">
        <v>162</v>
      </c>
    </row>
    <row r="10" spans="1:2" ht="15.75" thickBot="1">
      <c r="A10" s="32" t="s">
        <v>42</v>
      </c>
      <c r="B10" s="9">
        <f>SUM(B3:B9)</f>
        <v>500</v>
      </c>
    </row>
  </sheetData>
  <sheetProtection/>
  <mergeCells count="1">
    <mergeCell ref="A1:B1"/>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Q647"/>
  <sheetViews>
    <sheetView zoomScalePageLayoutView="0" workbookViewId="0" topLeftCell="A1">
      <selection activeCell="O7" sqref="O7"/>
    </sheetView>
  </sheetViews>
  <sheetFormatPr defaultColWidth="9.140625" defaultRowHeight="15"/>
  <cols>
    <col min="1" max="1" width="62.8515625" style="0" bestFit="1" customWidth="1"/>
    <col min="2" max="2" width="6.57421875" style="0" bestFit="1" customWidth="1"/>
    <col min="3" max="3" width="14.140625" style="0" bestFit="1" customWidth="1"/>
    <col min="4" max="4" width="6.57421875" style="0" bestFit="1" customWidth="1"/>
    <col min="5" max="5" width="14.140625" style="0" bestFit="1" customWidth="1"/>
    <col min="6" max="6" width="6.28125" style="0" bestFit="1" customWidth="1"/>
    <col min="7" max="7" width="14.140625" style="0" bestFit="1" customWidth="1"/>
    <col min="8" max="8" width="6.28125" style="0" bestFit="1" customWidth="1"/>
    <col min="9" max="9" width="14.140625" style="0" bestFit="1" customWidth="1"/>
    <col min="10" max="10" width="6.57421875" style="0" bestFit="1" customWidth="1"/>
    <col min="11" max="11" width="14.140625" style="0" bestFit="1" customWidth="1"/>
    <col min="12" max="12" width="6.57421875" style="0" bestFit="1" customWidth="1"/>
    <col min="13" max="13" width="14.140625" style="0" bestFit="1" customWidth="1"/>
    <col min="14" max="14" width="6.57421875" style="0" bestFit="1" customWidth="1"/>
    <col min="15" max="15" width="14.140625" style="0" bestFit="1" customWidth="1"/>
    <col min="16" max="16" width="7.8515625" style="0" bestFit="1" customWidth="1"/>
    <col min="17" max="17" width="14.140625" style="0" bestFit="1" customWidth="1"/>
  </cols>
  <sheetData>
    <row r="1" ht="15">
      <c r="A1" s="17" t="s">
        <v>70</v>
      </c>
    </row>
    <row r="2" spans="1:17" ht="52.5" customHeight="1">
      <c r="A2" s="13" t="s">
        <v>34</v>
      </c>
      <c r="B2" s="57" t="s">
        <v>35</v>
      </c>
      <c r="C2" s="58"/>
      <c r="D2" s="57" t="s">
        <v>36</v>
      </c>
      <c r="E2" s="55"/>
      <c r="F2" s="54" t="s">
        <v>37</v>
      </c>
      <c r="G2" s="55"/>
      <c r="H2" s="54" t="s">
        <v>38</v>
      </c>
      <c r="I2" s="55"/>
      <c r="J2" s="54" t="s">
        <v>39</v>
      </c>
      <c r="K2" s="55"/>
      <c r="L2" s="54" t="s">
        <v>40</v>
      </c>
      <c r="M2" s="55"/>
      <c r="N2" s="54" t="s">
        <v>41</v>
      </c>
      <c r="O2" s="55"/>
      <c r="P2" s="56" t="s">
        <v>42</v>
      </c>
      <c r="Q2" s="56"/>
    </row>
    <row r="3" spans="1:17" ht="15">
      <c r="A3" s="12" t="s">
        <v>156</v>
      </c>
      <c r="B3" s="14" t="s">
        <v>33</v>
      </c>
      <c r="C3" s="14" t="s">
        <v>164</v>
      </c>
      <c r="D3" s="14" t="s">
        <v>33</v>
      </c>
      <c r="E3" s="14" t="s">
        <v>164</v>
      </c>
      <c r="F3" s="14" t="s">
        <v>33</v>
      </c>
      <c r="G3" s="14" t="s">
        <v>164</v>
      </c>
      <c r="H3" s="14" t="s">
        <v>33</v>
      </c>
      <c r="I3" s="14" t="s">
        <v>164</v>
      </c>
      <c r="J3" s="14" t="s">
        <v>33</v>
      </c>
      <c r="K3" s="14" t="s">
        <v>164</v>
      </c>
      <c r="L3" s="14" t="s">
        <v>33</v>
      </c>
      <c r="M3" s="14" t="s">
        <v>164</v>
      </c>
      <c r="N3" s="14" t="s">
        <v>33</v>
      </c>
      <c r="O3" s="14" t="s">
        <v>164</v>
      </c>
      <c r="P3" s="14" t="s">
        <v>33</v>
      </c>
      <c r="Q3" s="14" t="s">
        <v>164</v>
      </c>
    </row>
    <row r="4" spans="1:17" ht="15">
      <c r="A4" s="11" t="s">
        <v>43</v>
      </c>
      <c r="B4" s="11">
        <v>24327</v>
      </c>
      <c r="C4" s="11">
        <v>8.853090448036903</v>
      </c>
      <c r="D4" s="11">
        <v>41896</v>
      </c>
      <c r="E4" s="11">
        <v>15.246807144775522</v>
      </c>
      <c r="F4" s="11">
        <v>10614</v>
      </c>
      <c r="G4" s="11">
        <v>3.862650635732466</v>
      </c>
      <c r="H4" s="11">
        <v>15391</v>
      </c>
      <c r="I4" s="11">
        <v>5.601098166059769</v>
      </c>
      <c r="J4" s="11">
        <v>49919</v>
      </c>
      <c r="K4" s="11">
        <v>18.166540143690312</v>
      </c>
      <c r="L4" s="11">
        <v>49277</v>
      </c>
      <c r="M4" s="11">
        <v>17.932903276520516</v>
      </c>
      <c r="N4" s="11">
        <v>96136</v>
      </c>
      <c r="O4" s="11">
        <v>34.98584713743889</v>
      </c>
      <c r="P4" s="11">
        <v>287560</v>
      </c>
      <c r="Q4" s="11">
        <v>104.64893695225437</v>
      </c>
    </row>
    <row r="5" spans="1:17" ht="15">
      <c r="A5" s="11" t="s">
        <v>44</v>
      </c>
      <c r="B5" s="11">
        <v>3935</v>
      </c>
      <c r="C5" s="11">
        <v>1.4320265923880964</v>
      </c>
      <c r="D5" s="11">
        <v>3339</v>
      </c>
      <c r="E5" s="11">
        <v>1.2151300614952614</v>
      </c>
      <c r="F5" s="11">
        <v>968</v>
      </c>
      <c r="G5" s="11">
        <v>0.35227490252393323</v>
      </c>
      <c r="H5" s="11">
        <v>1305</v>
      </c>
      <c r="I5" s="11">
        <v>0.47491606177038515</v>
      </c>
      <c r="J5" s="11">
        <v>4378</v>
      </c>
      <c r="K5" s="11">
        <v>1.5932433091423344</v>
      </c>
      <c r="L5" s="11">
        <v>7340</v>
      </c>
      <c r="M5" s="11">
        <v>2.671175397237262</v>
      </c>
      <c r="N5" s="11">
        <v>10210</v>
      </c>
      <c r="O5" s="11">
        <v>3.715626812778263</v>
      </c>
      <c r="P5" s="11">
        <v>31475</v>
      </c>
      <c r="Q5" s="11">
        <v>11.454393137335536</v>
      </c>
    </row>
    <row r="6" spans="1:17" ht="15">
      <c r="A6" s="11" t="s">
        <v>45</v>
      </c>
      <c r="B6" s="11">
        <v>5483</v>
      </c>
      <c r="C6" s="11">
        <v>1.9953753001433119</v>
      </c>
      <c r="D6" s="11">
        <v>4194</v>
      </c>
      <c r="E6" s="11">
        <v>1.5262819640344791</v>
      </c>
      <c r="F6" s="11">
        <v>1276</v>
      </c>
      <c r="G6" s="11">
        <v>0.46436237150882104</v>
      </c>
      <c r="H6" s="11">
        <v>1727</v>
      </c>
      <c r="I6" s="11">
        <v>0.6284904510938355</v>
      </c>
      <c r="J6" s="11">
        <v>5553</v>
      </c>
      <c r="K6" s="11">
        <v>2.0208497249126047</v>
      </c>
      <c r="L6" s="11">
        <v>7097</v>
      </c>
      <c r="M6" s="11">
        <v>2.582742751252432</v>
      </c>
      <c r="N6" s="11">
        <v>12342</v>
      </c>
      <c r="O6" s="11">
        <v>4.491505007180149</v>
      </c>
      <c r="P6" s="11">
        <v>37672</v>
      </c>
      <c r="Q6" s="11">
        <v>13.709607570125632</v>
      </c>
    </row>
    <row r="7" spans="1:17" ht="15">
      <c r="A7" s="11" t="s">
        <v>46</v>
      </c>
      <c r="B7" s="11">
        <v>8281</v>
      </c>
      <c r="C7" s="11">
        <v>3.0136244502073253</v>
      </c>
      <c r="D7" s="11">
        <v>9735</v>
      </c>
      <c r="E7" s="11">
        <v>3.5427646447009193</v>
      </c>
      <c r="F7" s="11">
        <v>2156</v>
      </c>
      <c r="G7" s="11">
        <v>0.7846122828942148</v>
      </c>
      <c r="H7" s="11">
        <v>3782</v>
      </c>
      <c r="I7" s="11">
        <v>1.3763467782494994</v>
      </c>
      <c r="J7" s="11">
        <v>11556</v>
      </c>
      <c r="K7" s="11">
        <v>4.205463609056376</v>
      </c>
      <c r="L7" s="11">
        <v>13154</v>
      </c>
      <c r="M7" s="11">
        <v>4.787008334503944</v>
      </c>
      <c r="N7" s="11">
        <v>23766</v>
      </c>
      <c r="O7" s="11">
        <v>8.648931129528716</v>
      </c>
      <c r="P7" s="11">
        <v>72430</v>
      </c>
      <c r="Q7" s="11">
        <v>26.358751229140996</v>
      </c>
    </row>
    <row r="8" spans="1:17" ht="15">
      <c r="A8" s="11" t="s">
        <v>47</v>
      </c>
      <c r="B8" s="11">
        <v>6113</v>
      </c>
      <c r="C8" s="11">
        <v>2.2246451230669457</v>
      </c>
      <c r="D8" s="11">
        <v>7192</v>
      </c>
      <c r="E8" s="11">
        <v>2.6173151848679</v>
      </c>
      <c r="F8" s="11">
        <v>1786</v>
      </c>
      <c r="G8" s="11">
        <v>0.6499617519708107</v>
      </c>
      <c r="H8" s="11">
        <v>3096</v>
      </c>
      <c r="I8" s="11">
        <v>1.126697415510431</v>
      </c>
      <c r="J8" s="11">
        <v>10833</v>
      </c>
      <c r="K8" s="11">
        <v>3.9423491932249677</v>
      </c>
      <c r="L8" s="11">
        <v>11913</v>
      </c>
      <c r="M8" s="11">
        <v>4.335383175379769</v>
      </c>
      <c r="N8" s="11">
        <v>20997</v>
      </c>
      <c r="O8" s="11">
        <v>7.641235669726266</v>
      </c>
      <c r="P8" s="11">
        <v>61930</v>
      </c>
      <c r="Q8" s="11">
        <v>22.53758751374709</v>
      </c>
    </row>
    <row r="9" spans="1:17" ht="15">
      <c r="A9" s="12" t="s">
        <v>26</v>
      </c>
      <c r="B9" s="12">
        <v>48139</v>
      </c>
      <c r="C9" s="12">
        <v>17.518761913842585</v>
      </c>
      <c r="D9" s="12">
        <v>66356</v>
      </c>
      <c r="E9" s="12">
        <v>24.148298999874086</v>
      </c>
      <c r="F9" s="12">
        <v>16800</v>
      </c>
      <c r="G9" s="12">
        <v>6.113861944630246</v>
      </c>
      <c r="H9" s="12">
        <v>25301</v>
      </c>
      <c r="I9" s="12">
        <v>9.207548872683919</v>
      </c>
      <c r="J9" s="12">
        <v>82239</v>
      </c>
      <c r="K9" s="12">
        <v>29.928445980026595</v>
      </c>
      <c r="L9" s="12">
        <v>88781</v>
      </c>
      <c r="M9" s="12">
        <v>32.30921293489392</v>
      </c>
      <c r="N9" s="12">
        <v>163451</v>
      </c>
      <c r="O9" s="12">
        <v>59.483145756652284</v>
      </c>
      <c r="P9" s="12">
        <v>491067</v>
      </c>
      <c r="Q9" s="12">
        <v>178.70927640260365</v>
      </c>
    </row>
    <row r="10" spans="1:17" ht="15">
      <c r="A10" s="11" t="s">
        <v>48</v>
      </c>
      <c r="B10" s="11">
        <v>7760</v>
      </c>
      <c r="C10" s="11">
        <v>2.8240219458530182</v>
      </c>
      <c r="D10" s="11">
        <v>11053</v>
      </c>
      <c r="E10" s="11">
        <v>4.022411671071316</v>
      </c>
      <c r="F10" s="11">
        <v>3590</v>
      </c>
      <c r="G10" s="11">
        <v>1.306474070310868</v>
      </c>
      <c r="H10" s="11">
        <v>4359</v>
      </c>
      <c r="I10" s="11">
        <v>1.5863288224192407</v>
      </c>
      <c r="J10" s="11">
        <v>15042</v>
      </c>
      <c r="K10" s="11">
        <v>5.474089962567152</v>
      </c>
      <c r="L10" s="11">
        <v>18365</v>
      </c>
      <c r="M10" s="11">
        <v>6.683397298400861</v>
      </c>
      <c r="N10" s="11">
        <v>29603</v>
      </c>
      <c r="O10" s="11">
        <v>10.77313423493388</v>
      </c>
      <c r="P10" s="11">
        <v>89772</v>
      </c>
      <c r="Q10" s="11">
        <v>32.669858005556335</v>
      </c>
    </row>
    <row r="11" spans="1:17" ht="15">
      <c r="A11" s="11" t="s">
        <v>49</v>
      </c>
      <c r="B11" s="11">
        <v>6552</v>
      </c>
      <c r="C11" s="11">
        <v>2.384406158405796</v>
      </c>
      <c r="D11" s="11">
        <v>9105</v>
      </c>
      <c r="E11" s="11">
        <v>3.3134948217772853</v>
      </c>
      <c r="F11" s="11">
        <v>2105</v>
      </c>
      <c r="G11" s="11">
        <v>0.766052344848016</v>
      </c>
      <c r="H11" s="11">
        <v>2600</v>
      </c>
      <c r="I11" s="11">
        <v>0.9461929200022999</v>
      </c>
      <c r="J11" s="11">
        <v>10433</v>
      </c>
      <c r="K11" s="11">
        <v>3.7967810516861524</v>
      </c>
      <c r="L11" s="11">
        <v>13709</v>
      </c>
      <c r="M11" s="11">
        <v>4.98898413088905</v>
      </c>
      <c r="N11" s="11">
        <v>23496</v>
      </c>
      <c r="O11" s="11">
        <v>8.550672633990015</v>
      </c>
      <c r="P11" s="11">
        <v>68000</v>
      </c>
      <c r="Q11" s="11">
        <v>24.746584061598615</v>
      </c>
    </row>
    <row r="12" spans="1:17" ht="15">
      <c r="A12" s="11" t="s">
        <v>50</v>
      </c>
      <c r="B12" s="11">
        <v>5808</v>
      </c>
      <c r="C12" s="11">
        <v>2.113649415143599</v>
      </c>
      <c r="D12" s="11">
        <v>5324</v>
      </c>
      <c r="E12" s="11">
        <v>1.9375119638816327</v>
      </c>
      <c r="F12" s="11">
        <v>1532</v>
      </c>
      <c r="G12" s="11">
        <v>0.5575259820936629</v>
      </c>
      <c r="H12" s="11">
        <v>1912</v>
      </c>
      <c r="I12" s="11">
        <v>0.6958157165555374</v>
      </c>
      <c r="J12" s="11">
        <v>8881</v>
      </c>
      <c r="K12" s="11">
        <v>3.2319766625155486</v>
      </c>
      <c r="L12" s="11">
        <v>12406</v>
      </c>
      <c r="M12" s="11">
        <v>4.514795909826359</v>
      </c>
      <c r="N12" s="11">
        <v>16358</v>
      </c>
      <c r="O12" s="11">
        <v>5.953009148229855</v>
      </c>
      <c r="P12" s="11">
        <v>52221</v>
      </c>
      <c r="Q12" s="11">
        <v>18</v>
      </c>
    </row>
    <row r="13" spans="1:17" ht="15">
      <c r="A13" s="12" t="s">
        <v>27</v>
      </c>
      <c r="B13" s="12">
        <v>20120</v>
      </c>
      <c r="C13" s="12">
        <v>7.322077519402414</v>
      </c>
      <c r="D13" s="12">
        <v>25482</v>
      </c>
      <c r="E13" s="12">
        <v>9.273418456730234</v>
      </c>
      <c r="F13" s="12">
        <v>7227</v>
      </c>
      <c r="G13" s="12">
        <v>2.630052397252547</v>
      </c>
      <c r="H13" s="12">
        <v>8871</v>
      </c>
      <c r="I13" s="12">
        <v>3.228337458977078</v>
      </c>
      <c r="J13" s="12">
        <v>34356</v>
      </c>
      <c r="K13" s="12">
        <v>12.502847676768853</v>
      </c>
      <c r="L13" s="12">
        <v>44480</v>
      </c>
      <c r="M13" s="12">
        <v>16.18717733911627</v>
      </c>
      <c r="N13" s="12">
        <v>69457</v>
      </c>
      <c r="O13" s="12">
        <v>25.276816017153752</v>
      </c>
      <c r="P13" s="12">
        <v>209993</v>
      </c>
      <c r="Q13" s="12">
        <v>76.42072686540115</v>
      </c>
    </row>
    <row r="14" spans="1:17" ht="15">
      <c r="A14" s="11" t="s">
        <v>51</v>
      </c>
      <c r="B14" s="11">
        <v>7676</v>
      </c>
      <c r="C14" s="11">
        <v>2.7934526361298673</v>
      </c>
      <c r="D14" s="11">
        <v>14721</v>
      </c>
      <c r="E14" s="11">
        <v>5.3572715289822535</v>
      </c>
      <c r="F14" s="11">
        <v>3532</v>
      </c>
      <c r="G14" s="11">
        <v>1.2853666897877398</v>
      </c>
      <c r="H14" s="11">
        <v>6117</v>
      </c>
      <c r="I14" s="11">
        <v>2.226100804482334</v>
      </c>
      <c r="J14" s="11">
        <v>18613</v>
      </c>
      <c r="K14" s="11">
        <v>6.773649546154926</v>
      </c>
      <c r="L14" s="11">
        <v>19060</v>
      </c>
      <c r="M14" s="11">
        <v>6.936321944324553</v>
      </c>
      <c r="N14" s="11">
        <v>37830</v>
      </c>
      <c r="O14" s="11">
        <v>13.767106986033465</v>
      </c>
      <c r="P14" s="11">
        <v>107549</v>
      </c>
      <c r="Q14" s="11">
        <v>39</v>
      </c>
    </row>
    <row r="15" spans="1:17" ht="15">
      <c r="A15" s="11" t="s">
        <v>52</v>
      </c>
      <c r="B15" s="11">
        <v>2698</v>
      </c>
      <c r="C15" s="11">
        <v>0.9818571146793097</v>
      </c>
      <c r="D15" s="11">
        <v>3803</v>
      </c>
      <c r="E15" s="11">
        <v>1.383989105680287</v>
      </c>
      <c r="F15" s="11">
        <v>1123</v>
      </c>
      <c r="G15" s="11">
        <v>0.4086825573702242</v>
      </c>
      <c r="H15" s="11">
        <v>1386</v>
      </c>
      <c r="I15" s="11">
        <v>0.5043936104319954</v>
      </c>
      <c r="J15" s="11">
        <v>7535</v>
      </c>
      <c r="K15" s="11">
        <v>2.742139866237435</v>
      </c>
      <c r="L15" s="11">
        <v>8051</v>
      </c>
      <c r="M15" s="11">
        <v>2.929922768822507</v>
      </c>
      <c r="N15" s="11">
        <v>13477</v>
      </c>
      <c r="O15" s="11">
        <v>4.904554608796537</v>
      </c>
      <c r="P15" s="11">
        <v>38073</v>
      </c>
      <c r="Q15" s="11">
        <v>13.855539632018296</v>
      </c>
    </row>
    <row r="16" spans="1:17" ht="15">
      <c r="A16" s="11" t="s">
        <v>53</v>
      </c>
      <c r="B16" s="11">
        <v>3281</v>
      </c>
      <c r="C16" s="11">
        <v>1.1940226809721333</v>
      </c>
      <c r="D16" s="11">
        <v>4123</v>
      </c>
      <c r="E16" s="11">
        <v>1.5004436189113395</v>
      </c>
      <c r="F16" s="11">
        <v>1098</v>
      </c>
      <c r="G16" s="11">
        <v>0.39958454852404823</v>
      </c>
      <c r="H16" s="11">
        <v>1438</v>
      </c>
      <c r="I16" s="11">
        <v>0.5233174688320412</v>
      </c>
      <c r="J16" s="11">
        <v>5797</v>
      </c>
      <c r="K16" s="11">
        <v>2.109646291251282</v>
      </c>
      <c r="L16" s="11">
        <v>9221</v>
      </c>
      <c r="M16" s="11">
        <v>3.355709582823542</v>
      </c>
      <c r="N16" s="11">
        <v>12187</v>
      </c>
      <c r="O16" s="11">
        <v>4.435097352333857</v>
      </c>
      <c r="P16" s="11">
        <v>37145</v>
      </c>
      <c r="Q16" s="11">
        <v>13</v>
      </c>
    </row>
    <row r="17" spans="1:17" ht="15">
      <c r="A17" s="11" t="s">
        <v>54</v>
      </c>
      <c r="B17" s="11">
        <v>2675</v>
      </c>
      <c r="C17" s="11">
        <v>0.9734869465408279</v>
      </c>
      <c r="D17" s="11">
        <v>2603</v>
      </c>
      <c r="E17" s="11">
        <v>0.9472846810638411</v>
      </c>
      <c r="F17" s="11">
        <v>628</v>
      </c>
      <c r="G17" s="11">
        <v>0.22854198221594013</v>
      </c>
      <c r="H17" s="11">
        <v>1164</v>
      </c>
      <c r="I17" s="11">
        <v>0.42360329187795276</v>
      </c>
      <c r="J17" s="11">
        <v>4633</v>
      </c>
      <c r="K17" s="11">
        <v>1.686042999373329</v>
      </c>
      <c r="L17" s="11">
        <v>7012</v>
      </c>
      <c r="M17" s="11">
        <v>2.5518095211754335</v>
      </c>
      <c r="N17" s="11">
        <v>7680</v>
      </c>
      <c r="O17" s="11">
        <v>2.7949083175452554</v>
      </c>
      <c r="P17" s="11">
        <v>26395</v>
      </c>
      <c r="Q17" s="11">
        <v>9.60567773979258</v>
      </c>
    </row>
    <row r="18" spans="1:17" ht="15">
      <c r="A18" s="12" t="s">
        <v>28</v>
      </c>
      <c r="B18" s="12">
        <v>16330</v>
      </c>
      <c r="C18" s="12">
        <v>5.942819378322138</v>
      </c>
      <c r="D18" s="12">
        <v>25250</v>
      </c>
      <c r="E18" s="12">
        <v>9.188988934637722</v>
      </c>
      <c r="F18" s="12">
        <v>6381</v>
      </c>
      <c r="G18" s="12">
        <v>2.3221757778979524</v>
      </c>
      <c r="H18" s="12">
        <v>10105</v>
      </c>
      <c r="I18" s="12">
        <v>3.6774151756243234</v>
      </c>
      <c r="J18" s="12">
        <v>36578</v>
      </c>
      <c r="K18" s="12">
        <v>13.311478703016972</v>
      </c>
      <c r="L18" s="12">
        <v>43344</v>
      </c>
      <c r="M18" s="12">
        <v>15.773763817146035</v>
      </c>
      <c r="N18" s="12">
        <v>71174</v>
      </c>
      <c r="O18" s="12">
        <v>25.901667264709115</v>
      </c>
      <c r="P18" s="12">
        <v>209162</v>
      </c>
      <c r="Q18" s="12">
        <v>76.11830905135426</v>
      </c>
    </row>
    <row r="19" spans="1:17" ht="15">
      <c r="A19" s="11" t="s">
        <v>55</v>
      </c>
      <c r="B19" s="11">
        <v>4438</v>
      </c>
      <c r="C19" s="11">
        <v>1.6150785303731567</v>
      </c>
      <c r="D19" s="11">
        <v>10285</v>
      </c>
      <c r="E19" s="11">
        <v>3.7429208393167905</v>
      </c>
      <c r="F19" s="11">
        <v>2092</v>
      </c>
      <c r="G19" s="11">
        <v>0.7613213802480044</v>
      </c>
      <c r="H19" s="11">
        <v>2543</v>
      </c>
      <c r="I19" s="11">
        <v>0.9254494598330187</v>
      </c>
      <c r="J19" s="11">
        <v>9198</v>
      </c>
      <c r="K19" s="11">
        <v>3.3473394146850595</v>
      </c>
      <c r="L19" s="11">
        <v>12094</v>
      </c>
      <c r="M19" s="11">
        <v>4.401252759426083</v>
      </c>
      <c r="N19" s="11">
        <v>23492</v>
      </c>
      <c r="O19" s="11">
        <v>8.549216952574627</v>
      </c>
      <c r="P19" s="11">
        <v>64142</v>
      </c>
      <c r="Q19" s="11">
        <v>23.34257933645674</v>
      </c>
    </row>
    <row r="20" spans="1:17" ht="15">
      <c r="A20" s="11" t="s">
        <v>56</v>
      </c>
      <c r="B20" s="11">
        <v>5492</v>
      </c>
      <c r="C20" s="11">
        <v>1.9986505833279353</v>
      </c>
      <c r="D20" s="11">
        <v>8215</v>
      </c>
      <c r="E20" s="11">
        <v>2.989605706853421</v>
      </c>
      <c r="F20" s="11">
        <v>2184</v>
      </c>
      <c r="G20" s="11">
        <v>0.794802052801932</v>
      </c>
      <c r="H20" s="11">
        <v>2801</v>
      </c>
      <c r="I20" s="11">
        <v>1.0193409111255547</v>
      </c>
      <c r="J20" s="11">
        <v>11383</v>
      </c>
      <c r="K20" s="11">
        <v>4.142505387840838</v>
      </c>
      <c r="L20" s="11">
        <v>15631</v>
      </c>
      <c r="M20" s="11">
        <v>5.6884390509830585</v>
      </c>
      <c r="N20" s="11">
        <v>21336</v>
      </c>
      <c r="O20" s="11">
        <v>7.764604669680412</v>
      </c>
      <c r="P20" s="11">
        <v>67042</v>
      </c>
      <c r="Q20" s="11">
        <v>25</v>
      </c>
    </row>
    <row r="21" spans="1:17" ht="15">
      <c r="A21" s="11" t="s">
        <v>57</v>
      </c>
      <c r="B21" s="11">
        <v>3531</v>
      </c>
      <c r="C21" s="11">
        <v>1.2850027694338928</v>
      </c>
      <c r="D21" s="11">
        <v>4973</v>
      </c>
      <c r="E21" s="11">
        <v>1.8097759196813221</v>
      </c>
      <c r="F21" s="11">
        <v>1275</v>
      </c>
      <c r="G21" s="11">
        <v>0.463998451154974</v>
      </c>
      <c r="H21" s="11">
        <v>1873</v>
      </c>
      <c r="I21" s="11">
        <v>0.681622822755503</v>
      </c>
      <c r="J21" s="11">
        <v>6358</v>
      </c>
      <c r="K21" s="11">
        <v>2.3138056097594704</v>
      </c>
      <c r="L21" s="11">
        <v>11127</v>
      </c>
      <c r="M21" s="11">
        <v>4.049341777255997</v>
      </c>
      <c r="N21" s="11">
        <v>12582</v>
      </c>
      <c r="O21" s="11">
        <v>4.578845892103438</v>
      </c>
      <c r="P21" s="11">
        <v>41719</v>
      </c>
      <c r="Q21" s="11">
        <v>15.182393242144597</v>
      </c>
    </row>
    <row r="22" spans="1:17" ht="15">
      <c r="A22" s="12" t="s">
        <v>29</v>
      </c>
      <c r="B22" s="12">
        <v>13461</v>
      </c>
      <c r="C22" s="12">
        <v>4.898731883134984</v>
      </c>
      <c r="D22" s="12">
        <v>23473</v>
      </c>
      <c r="E22" s="12">
        <v>8.542302465851535</v>
      </c>
      <c r="F22" s="12">
        <v>5551</v>
      </c>
      <c r="G22" s="12">
        <v>2.0201218842049102</v>
      </c>
      <c r="H22" s="12">
        <v>7217</v>
      </c>
      <c r="I22" s="12">
        <v>2.6264131937140767</v>
      </c>
      <c r="J22" s="12">
        <v>26939</v>
      </c>
      <c r="K22" s="12">
        <v>9.80365041228537</v>
      </c>
      <c r="L22" s="12">
        <v>38852</v>
      </c>
      <c r="M22" s="12">
        <v>14.139033587665137</v>
      </c>
      <c r="N22" s="12">
        <v>57410</v>
      </c>
      <c r="O22" s="12">
        <v>20.892667514358475</v>
      </c>
      <c r="P22" s="12">
        <v>172903</v>
      </c>
      <c r="Q22" s="12">
        <v>62.922920941214485</v>
      </c>
    </row>
    <row r="23" spans="1:17" ht="15">
      <c r="A23" s="11" t="s">
        <v>58</v>
      </c>
      <c r="B23" s="11">
        <v>2297</v>
      </c>
      <c r="C23" s="11">
        <v>0.8359250527866473</v>
      </c>
      <c r="D23" s="11">
        <v>2768</v>
      </c>
      <c r="E23" s="11">
        <v>1.0073315394486024</v>
      </c>
      <c r="F23" s="11">
        <v>899</v>
      </c>
      <c r="G23" s="11">
        <v>0.3271643981084875</v>
      </c>
      <c r="H23" s="11">
        <v>1142</v>
      </c>
      <c r="I23" s="11">
        <v>0.4155970440933179</v>
      </c>
      <c r="J23" s="11">
        <v>3686</v>
      </c>
      <c r="K23" s="11">
        <v>1.3414104242801839</v>
      </c>
      <c r="L23" s="11">
        <v>5725</v>
      </c>
      <c r="M23" s="11">
        <v>2.083444025774295</v>
      </c>
      <c r="N23" s="11">
        <v>6686</v>
      </c>
      <c r="O23" s="11">
        <v>2.433171485821299</v>
      </c>
      <c r="P23" s="11">
        <v>23203</v>
      </c>
      <c r="Q23" s="11">
        <v>8</v>
      </c>
    </row>
    <row r="24" spans="1:17" ht="15">
      <c r="A24" s="11" t="s">
        <v>59</v>
      </c>
      <c r="B24" s="11">
        <v>1723</v>
      </c>
      <c r="C24" s="11">
        <v>0.6270347696784472</v>
      </c>
      <c r="D24" s="11">
        <v>1836</v>
      </c>
      <c r="E24" s="11">
        <v>0.6681577696631625</v>
      </c>
      <c r="F24" s="11">
        <v>505</v>
      </c>
      <c r="G24" s="11">
        <v>0.18377977869275441</v>
      </c>
      <c r="H24" s="11">
        <v>823</v>
      </c>
      <c r="I24" s="11">
        <v>0.29950645121611263</v>
      </c>
      <c r="J24" s="11">
        <v>2423</v>
      </c>
      <c r="K24" s="11">
        <v>0.8817790173713742</v>
      </c>
      <c r="L24" s="11">
        <v>3059</v>
      </c>
      <c r="M24" s="11">
        <v>1.1132323624180906</v>
      </c>
      <c r="N24" s="11">
        <v>4612</v>
      </c>
      <c r="O24" s="11">
        <v>1.6784006719425413</v>
      </c>
      <c r="P24" s="11">
        <v>14981</v>
      </c>
      <c r="Q24" s="11">
        <v>6</v>
      </c>
    </row>
    <row r="25" spans="1:17" ht="15">
      <c r="A25" s="11" t="s">
        <v>60</v>
      </c>
      <c r="B25" s="11">
        <v>5523</v>
      </c>
      <c r="C25" s="11">
        <v>2.0099321142971935</v>
      </c>
      <c r="D25" s="11">
        <v>6850</v>
      </c>
      <c r="E25" s="11">
        <v>2.4928544238522132</v>
      </c>
      <c r="F25" s="11">
        <v>1637</v>
      </c>
      <c r="G25" s="11">
        <v>0.5957376192476019</v>
      </c>
      <c r="H25" s="11">
        <v>2720</v>
      </c>
      <c r="I25" s="11">
        <v>0.9898633624639446</v>
      </c>
      <c r="J25" s="11">
        <v>10022</v>
      </c>
      <c r="K25" s="11">
        <v>3.647209786255019</v>
      </c>
      <c r="L25" s="11">
        <v>13279</v>
      </c>
      <c r="M25" s="11">
        <v>4.832498378734823</v>
      </c>
      <c r="N25" s="11">
        <v>17728</v>
      </c>
      <c r="O25" s="11">
        <v>6.451580033000298</v>
      </c>
      <c r="P25" s="11">
        <v>57759</v>
      </c>
      <c r="Q25" s="11">
        <v>21.019675717851094</v>
      </c>
    </row>
    <row r="26" spans="1:17" ht="15">
      <c r="A26" s="11" t="s">
        <v>61</v>
      </c>
      <c r="B26" s="11">
        <v>4627</v>
      </c>
      <c r="C26" s="11">
        <v>1.6838594772502469</v>
      </c>
      <c r="D26" s="11">
        <v>5462</v>
      </c>
      <c r="E26" s="11">
        <v>1.9877329727125241</v>
      </c>
      <c r="F26" s="11">
        <v>1535</v>
      </c>
      <c r="G26" s="11">
        <v>0.558617743155204</v>
      </c>
      <c r="H26" s="11">
        <v>2408</v>
      </c>
      <c r="I26" s="11">
        <v>0.8763202120636686</v>
      </c>
      <c r="J26" s="11">
        <v>7430</v>
      </c>
      <c r="K26" s="11">
        <v>2.7039282290834956</v>
      </c>
      <c r="L26" s="11">
        <v>12309</v>
      </c>
      <c r="M26" s="11">
        <v>4.479495635503196</v>
      </c>
      <c r="N26" s="11">
        <v>15092</v>
      </c>
      <c r="O26" s="11">
        <v>5.4922859802595045</v>
      </c>
      <c r="P26" s="11">
        <v>48863</v>
      </c>
      <c r="Q26" s="11">
        <v>17.78224025002784</v>
      </c>
    </row>
    <row r="27" spans="1:17" ht="15">
      <c r="A27" s="12" t="s">
        <v>30</v>
      </c>
      <c r="B27" s="12">
        <v>14170</v>
      </c>
      <c r="C27" s="12">
        <v>5.156751414012534</v>
      </c>
      <c r="D27" s="12">
        <v>16916</v>
      </c>
      <c r="E27" s="12">
        <v>6.156076705676503</v>
      </c>
      <c r="F27" s="12">
        <v>4576</v>
      </c>
      <c r="G27" s="12">
        <v>1.665299539204048</v>
      </c>
      <c r="H27" s="12">
        <v>7093</v>
      </c>
      <c r="I27" s="12">
        <v>2.581287069837044</v>
      </c>
      <c r="J27" s="12">
        <v>23561</v>
      </c>
      <c r="K27" s="12">
        <v>8.574327456990073</v>
      </c>
      <c r="L27" s="12">
        <v>34372</v>
      </c>
      <c r="M27" s="12">
        <v>12.508670402430406</v>
      </c>
      <c r="N27" s="12">
        <v>44118</v>
      </c>
      <c r="O27" s="12">
        <v>16.055438171023642</v>
      </c>
      <c r="P27" s="12">
        <v>144806</v>
      </c>
      <c r="Q27" s="12">
        <v>52.69785075917425</v>
      </c>
    </row>
    <row r="28" spans="1:17" ht="15">
      <c r="A28" s="11" t="s">
        <v>62</v>
      </c>
      <c r="B28" s="11">
        <v>1325</v>
      </c>
      <c r="C28" s="11">
        <v>0.482194468847326</v>
      </c>
      <c r="D28" s="11">
        <v>1995</v>
      </c>
      <c r="E28" s="11">
        <v>2</v>
      </c>
      <c r="F28" s="11">
        <v>519</v>
      </c>
      <c r="G28" s="11">
        <v>0.18887466364661296</v>
      </c>
      <c r="H28" s="11">
        <v>886</v>
      </c>
      <c r="I28" s="11">
        <v>0.3224334335084761</v>
      </c>
      <c r="J28" s="11">
        <v>2097</v>
      </c>
      <c r="K28" s="11">
        <v>0.7631409820172396</v>
      </c>
      <c r="L28" s="11">
        <v>4668</v>
      </c>
      <c r="M28" s="11">
        <v>3</v>
      </c>
      <c r="N28" s="11">
        <v>4951</v>
      </c>
      <c r="O28" s="11">
        <v>3</v>
      </c>
      <c r="P28" s="11">
        <v>16441</v>
      </c>
      <c r="Q28" s="11">
        <v>10</v>
      </c>
    </row>
    <row r="29" spans="1:17" ht="15">
      <c r="A29" s="11" t="s">
        <v>63</v>
      </c>
      <c r="B29" s="11">
        <v>2252</v>
      </c>
      <c r="C29" s="11">
        <v>0.8195486368635305</v>
      </c>
      <c r="D29" s="11">
        <v>3342</v>
      </c>
      <c r="E29" s="11">
        <v>1.2162218225568027</v>
      </c>
      <c r="F29" s="11">
        <v>701</v>
      </c>
      <c r="G29" s="11">
        <v>0.25510816804677394</v>
      </c>
      <c r="H29" s="11">
        <v>1293</v>
      </c>
      <c r="I29" s="11">
        <v>0.47054901752422074</v>
      </c>
      <c r="J29" s="11">
        <v>2977</v>
      </c>
      <c r="K29" s="11">
        <v>1.0833908934026333</v>
      </c>
      <c r="L29" s="11">
        <v>6434</v>
      </c>
      <c r="M29" s="11">
        <v>2.3414635566518456</v>
      </c>
      <c r="N29" s="11">
        <v>7602</v>
      </c>
      <c r="O29" s="11">
        <v>2.766522529945186</v>
      </c>
      <c r="P29" s="11">
        <v>24601</v>
      </c>
      <c r="Q29" s="11">
        <v>8.952804624990993</v>
      </c>
    </row>
    <row r="30" spans="1:17" ht="15">
      <c r="A30" s="11" t="s">
        <v>64</v>
      </c>
      <c r="B30" s="11">
        <v>1267</v>
      </c>
      <c r="C30" s="11">
        <v>0.4610870883241977</v>
      </c>
      <c r="D30" s="11">
        <v>2674</v>
      </c>
      <c r="E30" s="11">
        <v>0.9731230261869809</v>
      </c>
      <c r="F30" s="11">
        <v>598</v>
      </c>
      <c r="G30" s="11">
        <v>0.217624371600529</v>
      </c>
      <c r="H30" s="11">
        <v>834</v>
      </c>
      <c r="I30" s="11">
        <v>0.30350957510843</v>
      </c>
      <c r="J30" s="11">
        <v>2246</v>
      </c>
      <c r="K30" s="11">
        <v>0.8173651147404484</v>
      </c>
      <c r="L30" s="11">
        <v>5346</v>
      </c>
      <c r="M30" s="11">
        <v>1.9455182116662677</v>
      </c>
      <c r="N30" s="11">
        <v>4639</v>
      </c>
      <c r="O30" s="11">
        <v>1.6882265214964114</v>
      </c>
      <c r="P30" s="11">
        <v>17604</v>
      </c>
      <c r="Q30" s="11">
        <v>6.406453909123265</v>
      </c>
    </row>
    <row r="31" spans="1:17" ht="15">
      <c r="A31" s="11" t="s">
        <v>65</v>
      </c>
      <c r="B31" s="11">
        <v>2486</v>
      </c>
      <c r="C31" s="11">
        <v>0.9047059996637377</v>
      </c>
      <c r="D31" s="11">
        <v>4136</v>
      </c>
      <c r="E31" s="11">
        <v>1.505174583511351</v>
      </c>
      <c r="F31" s="11">
        <v>945</v>
      </c>
      <c r="G31" s="11">
        <v>0.3439047343854513</v>
      </c>
      <c r="H31" s="11">
        <v>1449</v>
      </c>
      <c r="I31" s="11">
        <v>0.5273205927243587</v>
      </c>
      <c r="J31" s="11">
        <v>4550</v>
      </c>
      <c r="K31" s="11">
        <v>1.655837610004025</v>
      </c>
      <c r="L31" s="11">
        <v>7695</v>
      </c>
      <c r="M31" s="11">
        <v>2.800367122852961</v>
      </c>
      <c r="N31" s="11">
        <v>9600</v>
      </c>
      <c r="O31" s="11">
        <v>3.493635396931569</v>
      </c>
      <c r="P31" s="11">
        <v>30861</v>
      </c>
      <c r="Q31" s="11">
        <v>11.230946040073453</v>
      </c>
    </row>
    <row r="32" spans="1:17" ht="15">
      <c r="A32" s="11" t="s">
        <v>66</v>
      </c>
      <c r="B32" s="11">
        <v>2214</v>
      </c>
      <c r="C32" s="11">
        <v>0.8057196634173431</v>
      </c>
      <c r="D32" s="11">
        <v>4244</v>
      </c>
      <c r="E32" s="11">
        <v>1.5444779817268313</v>
      </c>
      <c r="F32" s="11">
        <v>827</v>
      </c>
      <c r="G32" s="11">
        <v>0.3009621326315008</v>
      </c>
      <c r="H32" s="11">
        <v>1484</v>
      </c>
      <c r="I32" s="11">
        <v>0.5400578051090051</v>
      </c>
      <c r="J32" s="11">
        <v>4241</v>
      </c>
      <c r="K32" s="11">
        <v>1.5433862206652902</v>
      </c>
      <c r="L32" s="11">
        <v>7147</v>
      </c>
      <c r="M32" s="11">
        <v>2.600938768944784</v>
      </c>
      <c r="N32" s="11">
        <v>9181</v>
      </c>
      <c r="O32" s="11">
        <v>3.34115276866966</v>
      </c>
      <c r="P32" s="11">
        <v>29338</v>
      </c>
      <c r="Q32" s="11">
        <v>10.676695341164415</v>
      </c>
    </row>
    <row r="33" spans="1:17" ht="15">
      <c r="A33" s="11" t="s">
        <v>67</v>
      </c>
      <c r="B33" s="11">
        <v>1062</v>
      </c>
      <c r="C33" s="11">
        <v>0.38648341578555484</v>
      </c>
      <c r="D33" s="11">
        <v>2007</v>
      </c>
      <c r="E33" s="11">
        <v>0.7303881501710061</v>
      </c>
      <c r="F33" s="11">
        <v>573</v>
      </c>
      <c r="G33" s="11">
        <v>0.20852636275435305</v>
      </c>
      <c r="H33" s="11">
        <v>809</v>
      </c>
      <c r="I33" s="11">
        <v>0.2944115662622541</v>
      </c>
      <c r="J33" s="11">
        <v>1504</v>
      </c>
      <c r="K33" s="11">
        <v>0.5473362121859459</v>
      </c>
      <c r="L33" s="11">
        <v>4254</v>
      </c>
      <c r="M33" s="11">
        <v>1.5481171852653015</v>
      </c>
      <c r="N33" s="11">
        <v>5132</v>
      </c>
      <c r="O33" s="11">
        <v>1.8676392559430013</v>
      </c>
      <c r="P33" s="11">
        <v>15341</v>
      </c>
      <c r="Q33" s="11">
        <v>5.582902148367417</v>
      </c>
    </row>
    <row r="34" spans="1:17" ht="15">
      <c r="A34" s="12" t="s">
        <v>31</v>
      </c>
      <c r="B34" s="12">
        <v>11859</v>
      </c>
      <c r="C34" s="12">
        <v>4.315731476272029</v>
      </c>
      <c r="D34" s="12">
        <v>19854</v>
      </c>
      <c r="E34" s="12">
        <v>7.225274705279101</v>
      </c>
      <c r="F34" s="12">
        <v>4451</v>
      </c>
      <c r="G34" s="12">
        <v>1.6198094949731683</v>
      </c>
      <c r="H34" s="12">
        <v>7333</v>
      </c>
      <c r="I34" s="12">
        <v>2.668627954760333</v>
      </c>
      <c r="J34" s="12">
        <v>18816</v>
      </c>
      <c r="K34" s="12">
        <v>6.847525377985876</v>
      </c>
      <c r="L34" s="12">
        <v>39454</v>
      </c>
      <c r="M34" s="12">
        <v>14.358113640681056</v>
      </c>
      <c r="N34" s="12">
        <v>44229</v>
      </c>
      <c r="O34" s="12">
        <v>16.09583333030066</v>
      </c>
      <c r="P34" s="12">
        <v>145996</v>
      </c>
      <c r="Q34" s="12">
        <v>53.130915980252226</v>
      </c>
    </row>
    <row r="35" spans="1:17" ht="15">
      <c r="A35" s="12" t="s">
        <v>32</v>
      </c>
      <c r="B35" s="12">
        <v>124079</v>
      </c>
      <c r="C35" s="12">
        <v>45.15487358498668</v>
      </c>
      <c r="D35" s="12">
        <v>177331</v>
      </c>
      <c r="E35" s="12">
        <v>64.53436026804918</v>
      </c>
      <c r="F35" s="12">
        <v>44986</v>
      </c>
      <c r="G35" s="12">
        <v>16.371321038162872</v>
      </c>
      <c r="H35" s="12">
        <v>65920</v>
      </c>
      <c r="I35" s="12">
        <v>23.989629725596775</v>
      </c>
      <c r="J35" s="12">
        <v>222489</v>
      </c>
      <c r="K35" s="12">
        <v>80.96827560707375</v>
      </c>
      <c r="L35" s="12">
        <v>289283</v>
      </c>
      <c r="M35" s="12">
        <v>105.27597172193283</v>
      </c>
      <c r="N35" s="12">
        <v>449839</v>
      </c>
      <c r="O35" s="12">
        <v>163.70556805419793</v>
      </c>
      <c r="P35" s="12">
        <v>1373927</v>
      </c>
      <c r="Q35" s="12">
        <v>500</v>
      </c>
    </row>
    <row r="36" spans="1:17" ht="15">
      <c r="A36" s="11"/>
      <c r="B36" s="11"/>
      <c r="C36" s="11"/>
      <c r="D36" s="11"/>
      <c r="E36" s="11"/>
      <c r="F36" s="11"/>
      <c r="G36" s="11"/>
      <c r="H36" s="11"/>
      <c r="I36" s="11"/>
      <c r="J36" s="11"/>
      <c r="K36" s="11"/>
      <c r="L36" s="11"/>
      <c r="M36" s="11"/>
      <c r="N36" s="11"/>
      <c r="O36" s="11"/>
      <c r="P36" s="11"/>
      <c r="Q36" s="11"/>
    </row>
    <row r="37" spans="1:17" ht="15">
      <c r="A37" s="11"/>
      <c r="B37" s="11"/>
      <c r="C37" s="11"/>
      <c r="D37" s="11"/>
      <c r="E37" s="11"/>
      <c r="F37" s="11"/>
      <c r="G37" s="11"/>
      <c r="H37" s="11"/>
      <c r="I37" s="11"/>
      <c r="J37" s="11"/>
      <c r="K37" s="11"/>
      <c r="L37" s="11"/>
      <c r="M37" s="11"/>
      <c r="N37" s="11"/>
      <c r="O37" s="11"/>
      <c r="P37" s="11"/>
      <c r="Q37" s="11"/>
    </row>
    <row r="38" spans="1:17" ht="15">
      <c r="A38" s="10"/>
      <c r="B38" s="10"/>
      <c r="C38" s="10"/>
      <c r="D38" s="10"/>
      <c r="E38" s="10"/>
      <c r="F38" s="10"/>
      <c r="G38" s="10"/>
      <c r="H38" s="10"/>
      <c r="I38" s="10"/>
      <c r="J38" s="10"/>
      <c r="K38" s="10"/>
      <c r="L38" s="10"/>
      <c r="M38" s="10"/>
      <c r="N38" s="10"/>
      <c r="O38" s="10"/>
      <c r="P38" s="10"/>
      <c r="Q38" s="10"/>
    </row>
    <row r="39" spans="1:17" ht="15">
      <c r="A39" s="10"/>
      <c r="B39" s="10"/>
      <c r="C39" s="10"/>
      <c r="D39" s="10"/>
      <c r="E39" s="10"/>
      <c r="F39" s="10"/>
      <c r="G39" s="10"/>
      <c r="H39" s="10"/>
      <c r="I39" s="10"/>
      <c r="J39" s="10"/>
      <c r="K39" s="10"/>
      <c r="L39" s="10"/>
      <c r="M39" s="10"/>
      <c r="N39" s="10"/>
      <c r="O39" s="10"/>
      <c r="P39" s="10"/>
      <c r="Q39" s="10"/>
    </row>
    <row r="40" spans="1:17" ht="15">
      <c r="A40" s="10"/>
      <c r="B40" s="10"/>
      <c r="C40" s="10"/>
      <c r="D40" s="10"/>
      <c r="E40" s="10"/>
      <c r="F40" s="10"/>
      <c r="G40" s="10"/>
      <c r="H40" s="10"/>
      <c r="I40" s="10"/>
      <c r="J40" s="10"/>
      <c r="K40" s="10"/>
      <c r="L40" s="10"/>
      <c r="M40" s="10"/>
      <c r="N40" s="10"/>
      <c r="O40" s="10"/>
      <c r="P40" s="10"/>
      <c r="Q40" s="10"/>
    </row>
    <row r="41" spans="1:17" ht="15">
      <c r="A41" s="10"/>
      <c r="B41" s="10"/>
      <c r="C41" s="10"/>
      <c r="D41" s="10"/>
      <c r="E41" s="10"/>
      <c r="F41" s="10"/>
      <c r="G41" s="10"/>
      <c r="H41" s="10"/>
      <c r="I41" s="10"/>
      <c r="J41" s="10"/>
      <c r="K41" s="10"/>
      <c r="L41" s="10"/>
      <c r="M41" s="10"/>
      <c r="N41" s="10"/>
      <c r="O41" s="10"/>
      <c r="P41" s="10"/>
      <c r="Q41" s="10"/>
    </row>
    <row r="42" spans="1:17" ht="15">
      <c r="A42" s="10"/>
      <c r="B42" s="10"/>
      <c r="C42" s="10"/>
      <c r="D42" s="10"/>
      <c r="E42" s="10"/>
      <c r="F42" s="10"/>
      <c r="G42" s="10"/>
      <c r="H42" s="10"/>
      <c r="I42" s="10"/>
      <c r="J42" s="10"/>
      <c r="K42" s="10"/>
      <c r="L42" s="10"/>
      <c r="M42" s="10"/>
      <c r="N42" s="10"/>
      <c r="O42" s="10"/>
      <c r="P42" s="10"/>
      <c r="Q42" s="10"/>
    </row>
    <row r="43" spans="1:17" ht="15">
      <c r="A43" s="10"/>
      <c r="B43" s="10"/>
      <c r="C43" s="10"/>
      <c r="D43" s="10"/>
      <c r="E43" s="10"/>
      <c r="F43" s="10"/>
      <c r="G43" s="10"/>
      <c r="H43" s="10"/>
      <c r="I43" s="10"/>
      <c r="J43" s="10"/>
      <c r="K43" s="10"/>
      <c r="L43" s="10"/>
      <c r="M43" s="10"/>
      <c r="N43" s="10"/>
      <c r="O43" s="10"/>
      <c r="P43" s="10"/>
      <c r="Q43" s="10"/>
    </row>
    <row r="44" spans="1:17" ht="15">
      <c r="A44" s="10"/>
      <c r="B44" s="10"/>
      <c r="C44" s="10"/>
      <c r="D44" s="10"/>
      <c r="E44" s="10"/>
      <c r="F44" s="10"/>
      <c r="G44" s="10"/>
      <c r="H44" s="10"/>
      <c r="I44" s="10"/>
      <c r="J44" s="10"/>
      <c r="K44" s="10"/>
      <c r="L44" s="10"/>
      <c r="M44" s="10"/>
      <c r="N44" s="10"/>
      <c r="O44" s="10"/>
      <c r="P44" s="10"/>
      <c r="Q44" s="10"/>
    </row>
    <row r="45" spans="1:17" ht="15">
      <c r="A45" s="10"/>
      <c r="B45" s="10"/>
      <c r="C45" s="10"/>
      <c r="D45" s="10"/>
      <c r="E45" s="10"/>
      <c r="F45" s="10"/>
      <c r="G45" s="10"/>
      <c r="H45" s="10"/>
      <c r="I45" s="10"/>
      <c r="J45" s="10"/>
      <c r="K45" s="10"/>
      <c r="L45" s="10"/>
      <c r="M45" s="10"/>
      <c r="N45" s="10"/>
      <c r="O45" s="10"/>
      <c r="P45" s="10"/>
      <c r="Q45" s="10"/>
    </row>
    <row r="46" spans="1:17" ht="15">
      <c r="A46" s="10"/>
      <c r="B46" s="10"/>
      <c r="C46" s="10"/>
      <c r="D46" s="10"/>
      <c r="E46" s="10"/>
      <c r="F46" s="10"/>
      <c r="G46" s="10"/>
      <c r="H46" s="10"/>
      <c r="I46" s="10"/>
      <c r="J46" s="10"/>
      <c r="K46" s="10"/>
      <c r="L46" s="10"/>
      <c r="M46" s="10"/>
      <c r="N46" s="10"/>
      <c r="O46" s="10"/>
      <c r="P46" s="10"/>
      <c r="Q46" s="10"/>
    </row>
    <row r="47" spans="1:17" ht="15">
      <c r="A47" s="10"/>
      <c r="B47" s="10"/>
      <c r="C47" s="10"/>
      <c r="D47" s="10"/>
      <c r="E47" s="10"/>
      <c r="F47" s="10"/>
      <c r="G47" s="10"/>
      <c r="H47" s="10"/>
      <c r="I47" s="10"/>
      <c r="J47" s="10"/>
      <c r="K47" s="10"/>
      <c r="L47" s="10"/>
      <c r="M47" s="10"/>
      <c r="N47" s="10"/>
      <c r="O47" s="10"/>
      <c r="P47" s="10"/>
      <c r="Q47" s="10"/>
    </row>
    <row r="48" spans="1:17" ht="15">
      <c r="A48" s="10"/>
      <c r="B48" s="10"/>
      <c r="C48" s="10"/>
      <c r="D48" s="10"/>
      <c r="E48" s="10"/>
      <c r="F48" s="10"/>
      <c r="G48" s="10"/>
      <c r="H48" s="10"/>
      <c r="I48" s="10"/>
      <c r="J48" s="10"/>
      <c r="K48" s="10"/>
      <c r="L48" s="10"/>
      <c r="M48" s="10"/>
      <c r="N48" s="10"/>
      <c r="O48" s="10"/>
      <c r="P48" s="10"/>
      <c r="Q48" s="10"/>
    </row>
    <row r="49" spans="1:17" ht="15">
      <c r="A49" s="10"/>
      <c r="B49" s="10"/>
      <c r="C49" s="10"/>
      <c r="D49" s="10"/>
      <c r="E49" s="10"/>
      <c r="F49" s="10"/>
      <c r="G49" s="10"/>
      <c r="H49" s="10"/>
      <c r="I49" s="10"/>
      <c r="J49" s="10"/>
      <c r="K49" s="10"/>
      <c r="L49" s="10"/>
      <c r="M49" s="10"/>
      <c r="N49" s="10"/>
      <c r="O49" s="10"/>
      <c r="P49" s="10"/>
      <c r="Q49" s="10"/>
    </row>
    <row r="50" spans="1:17" ht="15">
      <c r="A50" s="10"/>
      <c r="B50" s="10"/>
      <c r="C50" s="10"/>
      <c r="D50" s="10"/>
      <c r="E50" s="10"/>
      <c r="F50" s="10"/>
      <c r="G50" s="10"/>
      <c r="H50" s="10"/>
      <c r="I50" s="10"/>
      <c r="J50" s="10"/>
      <c r="K50" s="10"/>
      <c r="L50" s="10"/>
      <c r="M50" s="10"/>
      <c r="N50" s="10"/>
      <c r="O50" s="10"/>
      <c r="P50" s="10"/>
      <c r="Q50" s="10"/>
    </row>
    <row r="51" spans="1:17" ht="15">
      <c r="A51" s="10"/>
      <c r="B51" s="10"/>
      <c r="C51" s="10"/>
      <c r="D51" s="10"/>
      <c r="E51" s="10"/>
      <c r="F51" s="10"/>
      <c r="G51" s="10"/>
      <c r="H51" s="10"/>
      <c r="I51" s="10"/>
      <c r="J51" s="10"/>
      <c r="K51" s="10"/>
      <c r="L51" s="10"/>
      <c r="M51" s="10"/>
      <c r="N51" s="10"/>
      <c r="O51" s="10"/>
      <c r="P51" s="10"/>
      <c r="Q51" s="10"/>
    </row>
    <row r="52" spans="1:17" ht="15">
      <c r="A52" s="10"/>
      <c r="B52" s="10"/>
      <c r="C52" s="10"/>
      <c r="D52" s="10"/>
      <c r="E52" s="10"/>
      <c r="F52" s="10"/>
      <c r="G52" s="10"/>
      <c r="H52" s="10"/>
      <c r="I52" s="10"/>
      <c r="J52" s="10"/>
      <c r="K52" s="10"/>
      <c r="L52" s="10"/>
      <c r="M52" s="10"/>
      <c r="N52" s="10"/>
      <c r="O52" s="10"/>
      <c r="P52" s="10"/>
      <c r="Q52" s="10"/>
    </row>
    <row r="53" spans="1:17" ht="15">
      <c r="A53" s="10"/>
      <c r="B53" s="10"/>
      <c r="C53" s="10"/>
      <c r="D53" s="10"/>
      <c r="E53" s="10"/>
      <c r="F53" s="10"/>
      <c r="G53" s="10"/>
      <c r="H53" s="10"/>
      <c r="I53" s="10"/>
      <c r="J53" s="10"/>
      <c r="K53" s="10"/>
      <c r="L53" s="10"/>
      <c r="M53" s="10"/>
      <c r="N53" s="10"/>
      <c r="O53" s="10"/>
      <c r="P53" s="10"/>
      <c r="Q53" s="10"/>
    </row>
    <row r="54" spans="1:17" ht="15">
      <c r="A54" s="10"/>
      <c r="B54" s="10"/>
      <c r="C54" s="10"/>
      <c r="D54" s="10"/>
      <c r="E54" s="10"/>
      <c r="F54" s="10"/>
      <c r="G54" s="10"/>
      <c r="H54" s="10"/>
      <c r="I54" s="10"/>
      <c r="J54" s="10"/>
      <c r="K54" s="10"/>
      <c r="L54" s="10"/>
      <c r="M54" s="10"/>
      <c r="N54" s="10"/>
      <c r="O54" s="10"/>
      <c r="P54" s="10"/>
      <c r="Q54" s="10"/>
    </row>
    <row r="55" spans="1:17" ht="15">
      <c r="A55" s="10"/>
      <c r="B55" s="10"/>
      <c r="C55" s="10"/>
      <c r="D55" s="10"/>
      <c r="E55" s="10"/>
      <c r="F55" s="10"/>
      <c r="G55" s="10"/>
      <c r="H55" s="10"/>
      <c r="I55" s="10"/>
      <c r="J55" s="10"/>
      <c r="K55" s="10"/>
      <c r="L55" s="10"/>
      <c r="M55" s="10"/>
      <c r="N55" s="10"/>
      <c r="O55" s="10"/>
      <c r="P55" s="10"/>
      <c r="Q55" s="10"/>
    </row>
    <row r="56" spans="1:17" ht="15">
      <c r="A56" s="10"/>
      <c r="B56" s="10"/>
      <c r="C56" s="10"/>
      <c r="D56" s="10"/>
      <c r="E56" s="10"/>
      <c r="F56" s="10"/>
      <c r="G56" s="10"/>
      <c r="H56" s="10"/>
      <c r="I56" s="10"/>
      <c r="J56" s="10"/>
      <c r="K56" s="10"/>
      <c r="L56" s="10"/>
      <c r="M56" s="10"/>
      <c r="N56" s="10"/>
      <c r="O56" s="10"/>
      <c r="P56" s="10"/>
      <c r="Q56" s="10"/>
    </row>
    <row r="57" spans="1:17" ht="15">
      <c r="A57" s="10"/>
      <c r="B57" s="10"/>
      <c r="C57" s="10"/>
      <c r="D57" s="10"/>
      <c r="E57" s="10"/>
      <c r="F57" s="10"/>
      <c r="G57" s="10"/>
      <c r="H57" s="10"/>
      <c r="I57" s="10"/>
      <c r="J57" s="10"/>
      <c r="K57" s="10"/>
      <c r="L57" s="10"/>
      <c r="M57" s="10"/>
      <c r="N57" s="10"/>
      <c r="O57" s="10"/>
      <c r="P57" s="10"/>
      <c r="Q57" s="10"/>
    </row>
    <row r="58" spans="1:17" ht="15">
      <c r="A58" s="10"/>
      <c r="B58" s="10"/>
      <c r="C58" s="10"/>
      <c r="D58" s="10"/>
      <c r="E58" s="10"/>
      <c r="F58" s="10"/>
      <c r="G58" s="10"/>
      <c r="H58" s="10"/>
      <c r="I58" s="10"/>
      <c r="J58" s="10"/>
      <c r="K58" s="10"/>
      <c r="L58" s="10"/>
      <c r="M58" s="10"/>
      <c r="N58" s="10"/>
      <c r="O58" s="10"/>
      <c r="P58" s="10"/>
      <c r="Q58" s="10"/>
    </row>
    <row r="59" spans="1:17" ht="15">
      <c r="A59" s="10"/>
      <c r="B59" s="10"/>
      <c r="C59" s="10"/>
      <c r="D59" s="10"/>
      <c r="E59" s="10"/>
      <c r="F59" s="10"/>
      <c r="G59" s="10"/>
      <c r="H59" s="10"/>
      <c r="I59" s="10"/>
      <c r="J59" s="10"/>
      <c r="K59" s="10"/>
      <c r="L59" s="10"/>
      <c r="M59" s="10"/>
      <c r="N59" s="10"/>
      <c r="O59" s="10"/>
      <c r="P59" s="10"/>
      <c r="Q59" s="10"/>
    </row>
    <row r="60" spans="1:17" ht="15">
      <c r="A60" s="10"/>
      <c r="B60" s="10"/>
      <c r="C60" s="10"/>
      <c r="D60" s="10"/>
      <c r="E60" s="10"/>
      <c r="F60" s="10"/>
      <c r="G60" s="10"/>
      <c r="H60" s="10"/>
      <c r="I60" s="10"/>
      <c r="J60" s="10"/>
      <c r="K60" s="10"/>
      <c r="L60" s="10"/>
      <c r="M60" s="10"/>
      <c r="N60" s="10"/>
      <c r="O60" s="10"/>
      <c r="P60" s="10"/>
      <c r="Q60" s="10"/>
    </row>
    <row r="61" spans="1:17" ht="15">
      <c r="A61" s="10"/>
      <c r="B61" s="10"/>
      <c r="C61" s="10"/>
      <c r="D61" s="10"/>
      <c r="E61" s="10"/>
      <c r="F61" s="10"/>
      <c r="G61" s="10"/>
      <c r="H61" s="10"/>
      <c r="I61" s="10"/>
      <c r="J61" s="10"/>
      <c r="K61" s="10"/>
      <c r="L61" s="10"/>
      <c r="M61" s="10"/>
      <c r="N61" s="10"/>
      <c r="O61" s="10"/>
      <c r="P61" s="10"/>
      <c r="Q61" s="10"/>
    </row>
    <row r="62" spans="1:17" ht="15">
      <c r="A62" s="10"/>
      <c r="B62" s="10"/>
      <c r="C62" s="10"/>
      <c r="D62" s="10"/>
      <c r="E62" s="10"/>
      <c r="F62" s="10"/>
      <c r="G62" s="10"/>
      <c r="H62" s="10"/>
      <c r="I62" s="10"/>
      <c r="J62" s="10"/>
      <c r="K62" s="10"/>
      <c r="L62" s="10"/>
      <c r="M62" s="10"/>
      <c r="N62" s="10"/>
      <c r="O62" s="10"/>
      <c r="P62" s="10"/>
      <c r="Q62" s="10"/>
    </row>
    <row r="63" spans="1:17" ht="15">
      <c r="A63" s="10"/>
      <c r="B63" s="10"/>
      <c r="C63" s="10"/>
      <c r="D63" s="10"/>
      <c r="E63" s="10"/>
      <c r="F63" s="10"/>
      <c r="G63" s="10"/>
      <c r="H63" s="10"/>
      <c r="I63" s="10"/>
      <c r="J63" s="10"/>
      <c r="K63" s="10"/>
      <c r="L63" s="10"/>
      <c r="M63" s="10"/>
      <c r="N63" s="10"/>
      <c r="O63" s="10"/>
      <c r="P63" s="10"/>
      <c r="Q63" s="10"/>
    </row>
    <row r="64" spans="1:17" ht="15">
      <c r="A64" s="10"/>
      <c r="B64" s="10"/>
      <c r="C64" s="10"/>
      <c r="D64" s="10"/>
      <c r="E64" s="10"/>
      <c r="F64" s="10"/>
      <c r="G64" s="10"/>
      <c r="H64" s="10"/>
      <c r="I64" s="10"/>
      <c r="J64" s="10"/>
      <c r="K64" s="10"/>
      <c r="L64" s="10"/>
      <c r="M64" s="10"/>
      <c r="N64" s="10"/>
      <c r="O64" s="10"/>
      <c r="P64" s="10"/>
      <c r="Q64" s="10"/>
    </row>
    <row r="65" spans="1:17" ht="15">
      <c r="A65" s="10"/>
      <c r="B65" s="10"/>
      <c r="C65" s="10"/>
      <c r="D65" s="10"/>
      <c r="E65" s="10"/>
      <c r="F65" s="10"/>
      <c r="G65" s="10"/>
      <c r="H65" s="10"/>
      <c r="I65" s="10"/>
      <c r="J65" s="10"/>
      <c r="K65" s="10"/>
      <c r="L65" s="10"/>
      <c r="M65" s="10"/>
      <c r="N65" s="10"/>
      <c r="O65" s="10"/>
      <c r="P65" s="10"/>
      <c r="Q65" s="10"/>
    </row>
    <row r="66" spans="1:17" ht="15">
      <c r="A66" s="10"/>
      <c r="B66" s="10"/>
      <c r="C66" s="10"/>
      <c r="D66" s="10"/>
      <c r="E66" s="10"/>
      <c r="F66" s="10"/>
      <c r="G66" s="10"/>
      <c r="H66" s="10"/>
      <c r="I66" s="10"/>
      <c r="J66" s="10"/>
      <c r="K66" s="10"/>
      <c r="L66" s="10"/>
      <c r="M66" s="10"/>
      <c r="N66" s="10"/>
      <c r="O66" s="10"/>
      <c r="P66" s="10"/>
      <c r="Q66" s="10"/>
    </row>
    <row r="67" spans="1:17" ht="15">
      <c r="A67" s="10"/>
      <c r="B67" s="10"/>
      <c r="C67" s="10"/>
      <c r="D67" s="10"/>
      <c r="E67" s="10"/>
      <c r="F67" s="10"/>
      <c r="G67" s="10"/>
      <c r="H67" s="10"/>
      <c r="I67" s="10"/>
      <c r="J67" s="10"/>
      <c r="K67" s="10"/>
      <c r="L67" s="10"/>
      <c r="M67" s="10"/>
      <c r="N67" s="10"/>
      <c r="O67" s="10"/>
      <c r="P67" s="10"/>
      <c r="Q67" s="10"/>
    </row>
    <row r="68" spans="1:17" ht="15">
      <c r="A68" s="10"/>
      <c r="B68" s="10"/>
      <c r="C68" s="10"/>
      <c r="D68" s="10"/>
      <c r="E68" s="10"/>
      <c r="F68" s="10"/>
      <c r="G68" s="10"/>
      <c r="H68" s="10"/>
      <c r="I68" s="10"/>
      <c r="J68" s="10"/>
      <c r="K68" s="10"/>
      <c r="L68" s="10"/>
      <c r="M68" s="10"/>
      <c r="N68" s="10"/>
      <c r="O68" s="10"/>
      <c r="P68" s="10"/>
      <c r="Q68" s="10"/>
    </row>
    <row r="69" spans="1:17" ht="15">
      <c r="A69" s="10"/>
      <c r="B69" s="10"/>
      <c r="C69" s="10"/>
      <c r="D69" s="10"/>
      <c r="E69" s="10"/>
      <c r="F69" s="10"/>
      <c r="G69" s="10"/>
      <c r="H69" s="10"/>
      <c r="I69" s="10"/>
      <c r="J69" s="10"/>
      <c r="K69" s="10"/>
      <c r="L69" s="10"/>
      <c r="M69" s="10"/>
      <c r="N69" s="10"/>
      <c r="O69" s="10"/>
      <c r="P69" s="10"/>
      <c r="Q69" s="10"/>
    </row>
    <row r="70" spans="1:17" ht="15">
      <c r="A70" s="10"/>
      <c r="B70" s="10"/>
      <c r="C70" s="10"/>
      <c r="D70" s="10"/>
      <c r="E70" s="10"/>
      <c r="F70" s="10"/>
      <c r="G70" s="10"/>
      <c r="H70" s="10"/>
      <c r="I70" s="10"/>
      <c r="J70" s="10"/>
      <c r="K70" s="10"/>
      <c r="L70" s="10"/>
      <c r="M70" s="10"/>
      <c r="N70" s="10"/>
      <c r="O70" s="10"/>
      <c r="P70" s="10"/>
      <c r="Q70" s="10"/>
    </row>
    <row r="71" spans="1:17" ht="15">
      <c r="A71" s="10"/>
      <c r="B71" s="10"/>
      <c r="C71" s="10"/>
      <c r="D71" s="10"/>
      <c r="E71" s="10"/>
      <c r="F71" s="10"/>
      <c r="G71" s="10"/>
      <c r="H71" s="10"/>
      <c r="I71" s="10"/>
      <c r="J71" s="10"/>
      <c r="K71" s="10"/>
      <c r="L71" s="10"/>
      <c r="M71" s="10"/>
      <c r="N71" s="10"/>
      <c r="O71" s="10"/>
      <c r="P71" s="10"/>
      <c r="Q71" s="10"/>
    </row>
    <row r="72" spans="1:17" ht="15">
      <c r="A72" s="10"/>
      <c r="B72" s="10"/>
      <c r="C72" s="10"/>
      <c r="D72" s="10"/>
      <c r="E72" s="10"/>
      <c r="F72" s="10"/>
      <c r="G72" s="10"/>
      <c r="H72" s="10"/>
      <c r="I72" s="10"/>
      <c r="J72" s="10"/>
      <c r="K72" s="10"/>
      <c r="L72" s="10"/>
      <c r="M72" s="10"/>
      <c r="N72" s="10"/>
      <c r="O72" s="10"/>
      <c r="P72" s="10"/>
      <c r="Q72" s="10"/>
    </row>
    <row r="73" spans="1:17" ht="15">
      <c r="A73" s="10"/>
      <c r="B73" s="10"/>
      <c r="C73" s="10"/>
      <c r="D73" s="10"/>
      <c r="E73" s="10"/>
      <c r="F73" s="10"/>
      <c r="G73" s="10"/>
      <c r="H73" s="10"/>
      <c r="I73" s="10"/>
      <c r="J73" s="10"/>
      <c r="K73" s="10"/>
      <c r="L73" s="10"/>
      <c r="M73" s="10"/>
      <c r="N73" s="10"/>
      <c r="O73" s="10"/>
      <c r="P73" s="10"/>
      <c r="Q73" s="10"/>
    </row>
    <row r="74" spans="1:17" ht="15">
      <c r="A74" s="10"/>
      <c r="B74" s="10"/>
      <c r="C74" s="10"/>
      <c r="D74" s="10"/>
      <c r="E74" s="10"/>
      <c r="F74" s="10"/>
      <c r="G74" s="10"/>
      <c r="H74" s="10"/>
      <c r="I74" s="10"/>
      <c r="J74" s="10"/>
      <c r="K74" s="10"/>
      <c r="L74" s="10"/>
      <c r="M74" s="10"/>
      <c r="N74" s="10"/>
      <c r="O74" s="10"/>
      <c r="P74" s="10"/>
      <c r="Q74" s="10"/>
    </row>
    <row r="75" spans="1:17" ht="15">
      <c r="A75" s="10"/>
      <c r="B75" s="10"/>
      <c r="C75" s="10"/>
      <c r="D75" s="10"/>
      <c r="E75" s="10"/>
      <c r="F75" s="10"/>
      <c r="G75" s="10"/>
      <c r="H75" s="10"/>
      <c r="I75" s="10"/>
      <c r="J75" s="10"/>
      <c r="K75" s="10"/>
      <c r="L75" s="10"/>
      <c r="M75" s="10"/>
      <c r="N75" s="10"/>
      <c r="O75" s="10"/>
      <c r="P75" s="10"/>
      <c r="Q75" s="10"/>
    </row>
    <row r="76" spans="1:17" ht="15">
      <c r="A76" s="10"/>
      <c r="B76" s="10"/>
      <c r="C76" s="10"/>
      <c r="D76" s="10"/>
      <c r="E76" s="10"/>
      <c r="F76" s="10"/>
      <c r="G76" s="10"/>
      <c r="H76" s="10"/>
      <c r="I76" s="10"/>
      <c r="J76" s="10"/>
      <c r="K76" s="10"/>
      <c r="L76" s="10"/>
      <c r="M76" s="10"/>
      <c r="N76" s="10"/>
      <c r="O76" s="10"/>
      <c r="P76" s="10"/>
      <c r="Q76" s="10"/>
    </row>
    <row r="77" spans="1:17" ht="15">
      <c r="A77" s="10"/>
      <c r="B77" s="10"/>
      <c r="C77" s="10"/>
      <c r="D77" s="10"/>
      <c r="E77" s="10"/>
      <c r="F77" s="10"/>
      <c r="G77" s="10"/>
      <c r="H77" s="10"/>
      <c r="I77" s="10"/>
      <c r="J77" s="10"/>
      <c r="K77" s="10"/>
      <c r="L77" s="10"/>
      <c r="M77" s="10"/>
      <c r="N77" s="10"/>
      <c r="O77" s="10"/>
      <c r="P77" s="10"/>
      <c r="Q77" s="10"/>
    </row>
    <row r="78" spans="1:17" ht="15">
      <c r="A78" s="10"/>
      <c r="B78" s="10"/>
      <c r="C78" s="10"/>
      <c r="D78" s="10"/>
      <c r="E78" s="10"/>
      <c r="F78" s="10"/>
      <c r="G78" s="10"/>
      <c r="H78" s="10"/>
      <c r="I78" s="10"/>
      <c r="J78" s="10"/>
      <c r="K78" s="10"/>
      <c r="L78" s="10"/>
      <c r="M78" s="10"/>
      <c r="N78" s="10"/>
      <c r="O78" s="10"/>
      <c r="P78" s="10"/>
      <c r="Q78" s="10"/>
    </row>
    <row r="79" spans="1:17" ht="15">
      <c r="A79" s="10"/>
      <c r="B79" s="10"/>
      <c r="C79" s="10"/>
      <c r="D79" s="10"/>
      <c r="E79" s="10"/>
      <c r="F79" s="10"/>
      <c r="G79" s="10"/>
      <c r="H79" s="10"/>
      <c r="I79" s="10"/>
      <c r="J79" s="10"/>
      <c r="K79" s="10"/>
      <c r="L79" s="10"/>
      <c r="M79" s="10"/>
      <c r="N79" s="10"/>
      <c r="O79" s="10"/>
      <c r="P79" s="10"/>
      <c r="Q79" s="10"/>
    </row>
    <row r="80" spans="1:17" ht="15">
      <c r="A80" s="10"/>
      <c r="B80" s="10"/>
      <c r="C80" s="10"/>
      <c r="D80" s="10"/>
      <c r="E80" s="10"/>
      <c r="F80" s="10"/>
      <c r="G80" s="10"/>
      <c r="H80" s="10"/>
      <c r="I80" s="10"/>
      <c r="J80" s="10"/>
      <c r="K80" s="10"/>
      <c r="L80" s="10"/>
      <c r="M80" s="10"/>
      <c r="N80" s="10"/>
      <c r="O80" s="10"/>
      <c r="P80" s="10"/>
      <c r="Q80" s="10"/>
    </row>
    <row r="81" spans="1:17" ht="15">
      <c r="A81" s="10"/>
      <c r="B81" s="10"/>
      <c r="C81" s="10"/>
      <c r="D81" s="10"/>
      <c r="E81" s="10"/>
      <c r="F81" s="10"/>
      <c r="G81" s="10"/>
      <c r="H81" s="10"/>
      <c r="I81" s="10"/>
      <c r="J81" s="10"/>
      <c r="K81" s="10"/>
      <c r="L81" s="10"/>
      <c r="M81" s="10"/>
      <c r="N81" s="10"/>
      <c r="O81" s="10"/>
      <c r="P81" s="10"/>
      <c r="Q81" s="10"/>
    </row>
    <row r="82" spans="1:17" ht="15">
      <c r="A82" s="10"/>
      <c r="B82" s="10"/>
      <c r="C82" s="10"/>
      <c r="D82" s="10"/>
      <c r="E82" s="10"/>
      <c r="F82" s="10"/>
      <c r="G82" s="10"/>
      <c r="H82" s="10"/>
      <c r="I82" s="10"/>
      <c r="J82" s="10"/>
      <c r="K82" s="10"/>
      <c r="L82" s="10"/>
      <c r="M82" s="10"/>
      <c r="N82" s="10"/>
      <c r="O82" s="10"/>
      <c r="P82" s="10"/>
      <c r="Q82" s="10"/>
    </row>
    <row r="83" spans="1:17" ht="15">
      <c r="A83" s="10"/>
      <c r="B83" s="10"/>
      <c r="C83" s="10"/>
      <c r="D83" s="10"/>
      <c r="E83" s="10"/>
      <c r="F83" s="10"/>
      <c r="G83" s="10"/>
      <c r="H83" s="10"/>
      <c r="I83" s="10"/>
      <c r="J83" s="10"/>
      <c r="K83" s="10"/>
      <c r="L83" s="10"/>
      <c r="M83" s="10"/>
      <c r="N83" s="10"/>
      <c r="O83" s="10"/>
      <c r="P83" s="10"/>
      <c r="Q83" s="10"/>
    </row>
    <row r="84" spans="1:17" ht="15">
      <c r="A84" s="10"/>
      <c r="B84" s="10"/>
      <c r="C84" s="10"/>
      <c r="D84" s="10"/>
      <c r="E84" s="10"/>
      <c r="F84" s="10"/>
      <c r="G84" s="10"/>
      <c r="H84" s="10"/>
      <c r="I84" s="10"/>
      <c r="J84" s="10"/>
      <c r="K84" s="10"/>
      <c r="L84" s="10"/>
      <c r="M84" s="10"/>
      <c r="N84" s="10"/>
      <c r="O84" s="10"/>
      <c r="P84" s="10"/>
      <c r="Q84" s="10"/>
    </row>
    <row r="85" spans="1:17" ht="15">
      <c r="A85" s="10"/>
      <c r="B85" s="10"/>
      <c r="C85" s="10"/>
      <c r="D85" s="10"/>
      <c r="E85" s="10"/>
      <c r="F85" s="10"/>
      <c r="G85" s="10"/>
      <c r="H85" s="10"/>
      <c r="I85" s="10"/>
      <c r="J85" s="10"/>
      <c r="K85" s="10"/>
      <c r="L85" s="10"/>
      <c r="M85" s="10"/>
      <c r="N85" s="10"/>
      <c r="O85" s="10"/>
      <c r="P85" s="10"/>
      <c r="Q85" s="10"/>
    </row>
    <row r="86" spans="1:17" ht="15">
      <c r="A86" s="10"/>
      <c r="B86" s="10"/>
      <c r="C86" s="10"/>
      <c r="D86" s="10"/>
      <c r="E86" s="10"/>
      <c r="F86" s="10"/>
      <c r="G86" s="10"/>
      <c r="H86" s="10"/>
      <c r="I86" s="10"/>
      <c r="J86" s="10"/>
      <c r="K86" s="10"/>
      <c r="L86" s="10"/>
      <c r="M86" s="10"/>
      <c r="N86" s="10"/>
      <c r="O86" s="10"/>
      <c r="P86" s="10"/>
      <c r="Q86" s="10"/>
    </row>
    <row r="87" spans="1:17" ht="15">
      <c r="A87" s="10"/>
      <c r="B87" s="10"/>
      <c r="C87" s="10"/>
      <c r="D87" s="10"/>
      <c r="E87" s="10"/>
      <c r="F87" s="10"/>
      <c r="G87" s="10"/>
      <c r="H87" s="10"/>
      <c r="I87" s="10"/>
      <c r="J87" s="10"/>
      <c r="K87" s="10"/>
      <c r="L87" s="10"/>
      <c r="M87" s="10"/>
      <c r="N87" s="10"/>
      <c r="O87" s="10"/>
      <c r="P87" s="10"/>
      <c r="Q87" s="10"/>
    </row>
    <row r="88" spans="1:17" ht="15">
      <c r="A88" s="10"/>
      <c r="B88" s="10"/>
      <c r="C88" s="10"/>
      <c r="D88" s="10"/>
      <c r="E88" s="10"/>
      <c r="F88" s="10"/>
      <c r="G88" s="10"/>
      <c r="H88" s="10"/>
      <c r="I88" s="10"/>
      <c r="J88" s="10"/>
      <c r="K88" s="10"/>
      <c r="L88" s="10"/>
      <c r="M88" s="10"/>
      <c r="N88" s="10"/>
      <c r="O88" s="10"/>
      <c r="P88" s="10"/>
      <c r="Q88" s="10"/>
    </row>
    <row r="89" spans="1:17" ht="15">
      <c r="A89" s="10"/>
      <c r="B89" s="10"/>
      <c r="C89" s="10"/>
      <c r="D89" s="10"/>
      <c r="E89" s="10"/>
      <c r="F89" s="10"/>
      <c r="G89" s="10"/>
      <c r="H89" s="10"/>
      <c r="I89" s="10"/>
      <c r="J89" s="10"/>
      <c r="K89" s="10"/>
      <c r="L89" s="10"/>
      <c r="M89" s="10"/>
      <c r="N89" s="10"/>
      <c r="O89" s="10"/>
      <c r="P89" s="10"/>
      <c r="Q89" s="10"/>
    </row>
    <row r="90" spans="1:17" ht="15">
      <c r="A90" s="10"/>
      <c r="B90" s="10"/>
      <c r="C90" s="10"/>
      <c r="D90" s="10"/>
      <c r="E90" s="10"/>
      <c r="F90" s="10"/>
      <c r="G90" s="10"/>
      <c r="H90" s="10"/>
      <c r="I90" s="10"/>
      <c r="J90" s="10"/>
      <c r="K90" s="10"/>
      <c r="L90" s="10"/>
      <c r="M90" s="10"/>
      <c r="N90" s="10"/>
      <c r="O90" s="10"/>
      <c r="P90" s="10"/>
      <c r="Q90" s="10"/>
    </row>
    <row r="91" spans="1:17" ht="15">
      <c r="A91" s="10"/>
      <c r="B91" s="10"/>
      <c r="C91" s="10"/>
      <c r="D91" s="10"/>
      <c r="E91" s="10"/>
      <c r="F91" s="10"/>
      <c r="G91" s="10"/>
      <c r="H91" s="10"/>
      <c r="I91" s="10"/>
      <c r="J91" s="10"/>
      <c r="K91" s="10"/>
      <c r="L91" s="10"/>
      <c r="M91" s="10"/>
      <c r="N91" s="10"/>
      <c r="O91" s="10"/>
      <c r="P91" s="10"/>
      <c r="Q91" s="10"/>
    </row>
    <row r="92" spans="1:17" ht="15">
      <c r="A92" s="10"/>
      <c r="B92" s="10"/>
      <c r="C92" s="10"/>
      <c r="D92" s="10"/>
      <c r="E92" s="10"/>
      <c r="F92" s="10"/>
      <c r="G92" s="10"/>
      <c r="H92" s="10"/>
      <c r="I92" s="10"/>
      <c r="J92" s="10"/>
      <c r="K92" s="10"/>
      <c r="L92" s="10"/>
      <c r="M92" s="10"/>
      <c r="N92" s="10"/>
      <c r="O92" s="10"/>
      <c r="P92" s="10"/>
      <c r="Q92" s="10"/>
    </row>
    <row r="93" spans="1:17" ht="15">
      <c r="A93" s="10"/>
      <c r="B93" s="10"/>
      <c r="C93" s="10"/>
      <c r="D93" s="10"/>
      <c r="E93" s="10"/>
      <c r="F93" s="10"/>
      <c r="G93" s="10"/>
      <c r="H93" s="10"/>
      <c r="I93" s="10"/>
      <c r="J93" s="10"/>
      <c r="K93" s="10"/>
      <c r="L93" s="10"/>
      <c r="M93" s="10"/>
      <c r="N93" s="10"/>
      <c r="O93" s="10"/>
      <c r="P93" s="10"/>
      <c r="Q93" s="10"/>
    </row>
    <row r="94" spans="1:17" ht="15">
      <c r="A94" s="10"/>
      <c r="B94" s="10"/>
      <c r="C94" s="10"/>
      <c r="D94" s="10"/>
      <c r="E94" s="10"/>
      <c r="F94" s="10"/>
      <c r="G94" s="10"/>
      <c r="H94" s="10"/>
      <c r="I94" s="10"/>
      <c r="J94" s="10"/>
      <c r="K94" s="10"/>
      <c r="L94" s="10"/>
      <c r="M94" s="10"/>
      <c r="N94" s="10"/>
      <c r="O94" s="10"/>
      <c r="P94" s="10"/>
      <c r="Q94" s="10"/>
    </row>
    <row r="95" spans="1:17" ht="15">
      <c r="A95" s="10"/>
      <c r="B95" s="10"/>
      <c r="C95" s="10"/>
      <c r="D95" s="10"/>
      <c r="E95" s="10"/>
      <c r="F95" s="10"/>
      <c r="G95" s="10"/>
      <c r="H95" s="10"/>
      <c r="I95" s="10"/>
      <c r="J95" s="10"/>
      <c r="K95" s="10"/>
      <c r="L95" s="10"/>
      <c r="M95" s="10"/>
      <c r="N95" s="10"/>
      <c r="O95" s="10"/>
      <c r="P95" s="10"/>
      <c r="Q95" s="10"/>
    </row>
    <row r="96" spans="1:17" ht="15">
      <c r="A96" s="10"/>
      <c r="B96" s="10"/>
      <c r="C96" s="10"/>
      <c r="D96" s="10"/>
      <c r="E96" s="10"/>
      <c r="F96" s="10"/>
      <c r="G96" s="10"/>
      <c r="H96" s="10"/>
      <c r="I96" s="10"/>
      <c r="J96" s="10"/>
      <c r="K96" s="10"/>
      <c r="L96" s="10"/>
      <c r="M96" s="10"/>
      <c r="N96" s="10"/>
      <c r="O96" s="10"/>
      <c r="P96" s="10"/>
      <c r="Q96" s="10"/>
    </row>
    <row r="97" spans="1:17" ht="15">
      <c r="A97" s="10"/>
      <c r="B97" s="10"/>
      <c r="C97" s="10"/>
      <c r="D97" s="10"/>
      <c r="E97" s="10"/>
      <c r="F97" s="10"/>
      <c r="G97" s="10"/>
      <c r="H97" s="10"/>
      <c r="I97" s="10"/>
      <c r="J97" s="10"/>
      <c r="K97" s="10"/>
      <c r="L97" s="10"/>
      <c r="M97" s="10"/>
      <c r="N97" s="10"/>
      <c r="O97" s="10"/>
      <c r="P97" s="10"/>
      <c r="Q97" s="10"/>
    </row>
    <row r="98" spans="1:17" ht="15">
      <c r="A98" s="10"/>
      <c r="B98" s="10"/>
      <c r="C98" s="10"/>
      <c r="D98" s="10"/>
      <c r="E98" s="10"/>
      <c r="F98" s="10"/>
      <c r="G98" s="10"/>
      <c r="H98" s="10"/>
      <c r="I98" s="10"/>
      <c r="J98" s="10"/>
      <c r="K98" s="10"/>
      <c r="L98" s="10"/>
      <c r="M98" s="10"/>
      <c r="N98" s="10"/>
      <c r="O98" s="10"/>
      <c r="P98" s="10"/>
      <c r="Q98" s="10"/>
    </row>
    <row r="99" spans="1:17" ht="15">
      <c r="A99" s="10"/>
      <c r="B99" s="10"/>
      <c r="C99" s="10"/>
      <c r="D99" s="10"/>
      <c r="E99" s="10"/>
      <c r="F99" s="10"/>
      <c r="G99" s="10"/>
      <c r="H99" s="10"/>
      <c r="I99" s="10"/>
      <c r="J99" s="10"/>
      <c r="K99" s="10"/>
      <c r="L99" s="10"/>
      <c r="M99" s="10"/>
      <c r="N99" s="10"/>
      <c r="O99" s="10"/>
      <c r="P99" s="10"/>
      <c r="Q99" s="10"/>
    </row>
    <row r="100" spans="1:17" ht="15">
      <c r="A100" s="10"/>
      <c r="B100" s="10"/>
      <c r="C100" s="10"/>
      <c r="D100" s="10"/>
      <c r="E100" s="10"/>
      <c r="F100" s="10"/>
      <c r="G100" s="10"/>
      <c r="H100" s="10"/>
      <c r="I100" s="10"/>
      <c r="J100" s="10"/>
      <c r="K100" s="10"/>
      <c r="L100" s="10"/>
      <c r="M100" s="10"/>
      <c r="N100" s="10"/>
      <c r="O100" s="10"/>
      <c r="P100" s="10"/>
      <c r="Q100" s="10"/>
    </row>
    <row r="101" spans="1:17" ht="15">
      <c r="A101" s="10"/>
      <c r="B101" s="10"/>
      <c r="C101" s="10"/>
      <c r="D101" s="10"/>
      <c r="E101" s="10"/>
      <c r="F101" s="10"/>
      <c r="G101" s="10"/>
      <c r="H101" s="10"/>
      <c r="I101" s="10"/>
      <c r="J101" s="10"/>
      <c r="K101" s="10"/>
      <c r="L101" s="10"/>
      <c r="M101" s="10"/>
      <c r="N101" s="10"/>
      <c r="O101" s="10"/>
      <c r="P101" s="10"/>
      <c r="Q101" s="10"/>
    </row>
    <row r="102" spans="1:17" ht="15">
      <c r="A102" s="10"/>
      <c r="B102" s="10"/>
      <c r="C102" s="10"/>
      <c r="D102" s="10"/>
      <c r="E102" s="10"/>
      <c r="F102" s="10"/>
      <c r="G102" s="10"/>
      <c r="H102" s="10"/>
      <c r="I102" s="10"/>
      <c r="J102" s="10"/>
      <c r="K102" s="10"/>
      <c r="L102" s="10"/>
      <c r="M102" s="10"/>
      <c r="N102" s="10"/>
      <c r="O102" s="10"/>
      <c r="P102" s="10"/>
      <c r="Q102" s="10"/>
    </row>
    <row r="103" spans="1:17" ht="15">
      <c r="A103" s="10"/>
      <c r="B103" s="10"/>
      <c r="C103" s="10"/>
      <c r="D103" s="10"/>
      <c r="E103" s="10"/>
      <c r="F103" s="10"/>
      <c r="G103" s="10"/>
      <c r="H103" s="10"/>
      <c r="I103" s="10"/>
      <c r="J103" s="10"/>
      <c r="K103" s="10"/>
      <c r="L103" s="10"/>
      <c r="M103" s="10"/>
      <c r="N103" s="10"/>
      <c r="O103" s="10"/>
      <c r="P103" s="10"/>
      <c r="Q103" s="10"/>
    </row>
    <row r="104" spans="1:17" ht="15">
      <c r="A104" s="10"/>
      <c r="B104" s="10"/>
      <c r="C104" s="10"/>
      <c r="D104" s="10"/>
      <c r="E104" s="10"/>
      <c r="F104" s="10"/>
      <c r="G104" s="10"/>
      <c r="H104" s="10"/>
      <c r="I104" s="10"/>
      <c r="J104" s="10"/>
      <c r="K104" s="10"/>
      <c r="L104" s="10"/>
      <c r="M104" s="10"/>
      <c r="N104" s="10"/>
      <c r="O104" s="10"/>
      <c r="P104" s="10"/>
      <c r="Q104" s="10"/>
    </row>
    <row r="105" spans="1:17" ht="15">
      <c r="A105" s="10"/>
      <c r="B105" s="10"/>
      <c r="C105" s="10"/>
      <c r="D105" s="10"/>
      <c r="E105" s="10"/>
      <c r="F105" s="10"/>
      <c r="G105" s="10"/>
      <c r="H105" s="10"/>
      <c r="I105" s="10"/>
      <c r="J105" s="10"/>
      <c r="K105" s="10"/>
      <c r="L105" s="10"/>
      <c r="M105" s="10"/>
      <c r="N105" s="10"/>
      <c r="O105" s="10"/>
      <c r="P105" s="10"/>
      <c r="Q105" s="10"/>
    </row>
    <row r="106" spans="1:17" ht="15">
      <c r="A106" s="10"/>
      <c r="B106" s="10"/>
      <c r="C106" s="10"/>
      <c r="D106" s="10"/>
      <c r="E106" s="10"/>
      <c r="F106" s="10"/>
      <c r="G106" s="10"/>
      <c r="H106" s="10"/>
      <c r="I106" s="10"/>
      <c r="J106" s="10"/>
      <c r="K106" s="10"/>
      <c r="L106" s="10"/>
      <c r="M106" s="10"/>
      <c r="N106" s="10"/>
      <c r="O106" s="10"/>
      <c r="P106" s="10"/>
      <c r="Q106" s="10"/>
    </row>
    <row r="107" spans="1:17" ht="15">
      <c r="A107" s="10"/>
      <c r="B107" s="10"/>
      <c r="C107" s="10"/>
      <c r="D107" s="10"/>
      <c r="E107" s="10"/>
      <c r="F107" s="10"/>
      <c r="G107" s="10"/>
      <c r="H107" s="10"/>
      <c r="I107" s="10"/>
      <c r="J107" s="10"/>
      <c r="K107" s="10"/>
      <c r="L107" s="10"/>
      <c r="M107" s="10"/>
      <c r="N107" s="10"/>
      <c r="O107" s="10"/>
      <c r="P107" s="10"/>
      <c r="Q107" s="10"/>
    </row>
    <row r="108" spans="1:17" ht="15">
      <c r="A108" s="10"/>
      <c r="B108" s="10"/>
      <c r="C108" s="10"/>
      <c r="D108" s="10"/>
      <c r="E108" s="10"/>
      <c r="F108" s="10"/>
      <c r="G108" s="10"/>
      <c r="H108" s="10"/>
      <c r="I108" s="10"/>
      <c r="J108" s="10"/>
      <c r="K108" s="10"/>
      <c r="L108" s="10"/>
      <c r="M108" s="10"/>
      <c r="N108" s="10"/>
      <c r="O108" s="10"/>
      <c r="P108" s="10"/>
      <c r="Q108" s="10"/>
    </row>
    <row r="109" spans="1:17" ht="15">
      <c r="A109" s="10"/>
      <c r="B109" s="10"/>
      <c r="C109" s="10"/>
      <c r="D109" s="10"/>
      <c r="E109" s="10"/>
      <c r="F109" s="10"/>
      <c r="G109" s="10"/>
      <c r="H109" s="10"/>
      <c r="I109" s="10"/>
      <c r="J109" s="10"/>
      <c r="K109" s="10"/>
      <c r="L109" s="10"/>
      <c r="M109" s="10"/>
      <c r="N109" s="10"/>
      <c r="O109" s="10"/>
      <c r="P109" s="10"/>
      <c r="Q109" s="10"/>
    </row>
    <row r="110" spans="1:17" ht="15">
      <c r="A110" s="10"/>
      <c r="B110" s="10"/>
      <c r="C110" s="10"/>
      <c r="D110" s="10"/>
      <c r="E110" s="10"/>
      <c r="F110" s="10"/>
      <c r="G110" s="10"/>
      <c r="H110" s="10"/>
      <c r="I110" s="10"/>
      <c r="J110" s="10"/>
      <c r="K110" s="10"/>
      <c r="L110" s="10"/>
      <c r="M110" s="10"/>
      <c r="N110" s="10"/>
      <c r="O110" s="10"/>
      <c r="P110" s="10"/>
      <c r="Q110" s="10"/>
    </row>
    <row r="111" spans="1:17" ht="15">
      <c r="A111" s="10"/>
      <c r="B111" s="10"/>
      <c r="C111" s="10"/>
      <c r="D111" s="10"/>
      <c r="E111" s="10"/>
      <c r="F111" s="10"/>
      <c r="G111" s="10"/>
      <c r="H111" s="10"/>
      <c r="I111" s="10"/>
      <c r="J111" s="10"/>
      <c r="K111" s="10"/>
      <c r="L111" s="10"/>
      <c r="M111" s="10"/>
      <c r="N111" s="10"/>
      <c r="O111" s="10"/>
      <c r="P111" s="10"/>
      <c r="Q111" s="10"/>
    </row>
    <row r="112" spans="1:17" ht="15">
      <c r="A112" s="10"/>
      <c r="B112" s="10"/>
      <c r="C112" s="10"/>
      <c r="D112" s="10"/>
      <c r="E112" s="10"/>
      <c r="F112" s="10"/>
      <c r="G112" s="10"/>
      <c r="H112" s="10"/>
      <c r="I112" s="10"/>
      <c r="J112" s="10"/>
      <c r="K112" s="10"/>
      <c r="L112" s="10"/>
      <c r="M112" s="10"/>
      <c r="N112" s="10"/>
      <c r="O112" s="10"/>
      <c r="P112" s="10"/>
      <c r="Q112" s="10"/>
    </row>
    <row r="113" spans="1:17" ht="15">
      <c r="A113" s="10"/>
      <c r="B113" s="10"/>
      <c r="C113" s="10"/>
      <c r="D113" s="10"/>
      <c r="E113" s="10"/>
      <c r="F113" s="10"/>
      <c r="G113" s="10"/>
      <c r="H113" s="10"/>
      <c r="I113" s="10"/>
      <c r="J113" s="10"/>
      <c r="K113" s="10"/>
      <c r="L113" s="10"/>
      <c r="M113" s="10"/>
      <c r="N113" s="10"/>
      <c r="O113" s="10"/>
      <c r="P113" s="10"/>
      <c r="Q113" s="10"/>
    </row>
    <row r="114" spans="1:17" ht="15">
      <c r="A114" s="10"/>
      <c r="B114" s="10"/>
      <c r="C114" s="10"/>
      <c r="D114" s="10"/>
      <c r="E114" s="10"/>
      <c r="F114" s="10"/>
      <c r="G114" s="10"/>
      <c r="H114" s="10"/>
      <c r="I114" s="10"/>
      <c r="J114" s="10"/>
      <c r="K114" s="10"/>
      <c r="L114" s="10"/>
      <c r="M114" s="10"/>
      <c r="N114" s="10"/>
      <c r="O114" s="10"/>
      <c r="P114" s="10"/>
      <c r="Q114" s="10"/>
    </row>
    <row r="115" spans="1:17" ht="15">
      <c r="A115" s="10"/>
      <c r="B115" s="10"/>
      <c r="C115" s="10"/>
      <c r="D115" s="10"/>
      <c r="E115" s="10"/>
      <c r="F115" s="10"/>
      <c r="G115" s="10"/>
      <c r="H115" s="10"/>
      <c r="I115" s="10"/>
      <c r="J115" s="10"/>
      <c r="K115" s="10"/>
      <c r="L115" s="10"/>
      <c r="M115" s="10"/>
      <c r="N115" s="10"/>
      <c r="O115" s="10"/>
      <c r="P115" s="10"/>
      <c r="Q115" s="10"/>
    </row>
    <row r="116" spans="1:17" ht="15">
      <c r="A116" s="10"/>
      <c r="B116" s="10"/>
      <c r="C116" s="10"/>
      <c r="D116" s="10"/>
      <c r="E116" s="10"/>
      <c r="F116" s="10"/>
      <c r="G116" s="10"/>
      <c r="H116" s="10"/>
      <c r="I116" s="10"/>
      <c r="J116" s="10"/>
      <c r="K116" s="10"/>
      <c r="L116" s="10"/>
      <c r="M116" s="10"/>
      <c r="N116" s="10"/>
      <c r="O116" s="10"/>
      <c r="P116" s="10"/>
      <c r="Q116" s="10"/>
    </row>
    <row r="117" spans="1:17" ht="15">
      <c r="A117" s="10"/>
      <c r="B117" s="10"/>
      <c r="C117" s="10"/>
      <c r="D117" s="10"/>
      <c r="E117" s="10"/>
      <c r="F117" s="10"/>
      <c r="G117" s="10"/>
      <c r="H117" s="10"/>
      <c r="I117" s="10"/>
      <c r="J117" s="10"/>
      <c r="K117" s="10"/>
      <c r="L117" s="10"/>
      <c r="M117" s="10"/>
      <c r="N117" s="10"/>
      <c r="O117" s="10"/>
      <c r="P117" s="10"/>
      <c r="Q117" s="10"/>
    </row>
    <row r="118" spans="1:17" ht="15">
      <c r="A118" s="10"/>
      <c r="B118" s="10"/>
      <c r="C118" s="10"/>
      <c r="D118" s="10"/>
      <c r="E118" s="10"/>
      <c r="F118" s="10"/>
      <c r="G118" s="10"/>
      <c r="H118" s="10"/>
      <c r="I118" s="10"/>
      <c r="J118" s="10"/>
      <c r="K118" s="10"/>
      <c r="L118" s="10"/>
      <c r="M118" s="10"/>
      <c r="N118" s="10"/>
      <c r="O118" s="10"/>
      <c r="P118" s="10"/>
      <c r="Q118" s="10"/>
    </row>
    <row r="119" spans="1:17" ht="15">
      <c r="A119" s="10"/>
      <c r="B119" s="10"/>
      <c r="C119" s="10"/>
      <c r="D119" s="10"/>
      <c r="E119" s="10"/>
      <c r="F119" s="10"/>
      <c r="G119" s="10"/>
      <c r="H119" s="10"/>
      <c r="I119" s="10"/>
      <c r="J119" s="10"/>
      <c r="K119" s="10"/>
      <c r="L119" s="10"/>
      <c r="M119" s="10"/>
      <c r="N119" s="10"/>
      <c r="O119" s="10"/>
      <c r="P119" s="10"/>
      <c r="Q119" s="10"/>
    </row>
    <row r="120" spans="1:17" ht="15">
      <c r="A120" s="10"/>
      <c r="B120" s="10"/>
      <c r="C120" s="10"/>
      <c r="D120" s="10"/>
      <c r="E120" s="10"/>
      <c r="F120" s="10"/>
      <c r="G120" s="10"/>
      <c r="H120" s="10"/>
      <c r="I120" s="10"/>
      <c r="J120" s="10"/>
      <c r="K120" s="10"/>
      <c r="L120" s="10"/>
      <c r="M120" s="10"/>
      <c r="N120" s="10"/>
      <c r="O120" s="10"/>
      <c r="P120" s="10"/>
      <c r="Q120" s="10"/>
    </row>
    <row r="121" spans="1:17" ht="15">
      <c r="A121" s="10"/>
      <c r="B121" s="10"/>
      <c r="C121" s="10"/>
      <c r="D121" s="10"/>
      <c r="E121" s="10"/>
      <c r="F121" s="10"/>
      <c r="G121" s="10"/>
      <c r="H121" s="10"/>
      <c r="I121" s="10"/>
      <c r="J121" s="10"/>
      <c r="K121" s="10"/>
      <c r="L121" s="10"/>
      <c r="M121" s="10"/>
      <c r="N121" s="10"/>
      <c r="O121" s="10"/>
      <c r="P121" s="10"/>
      <c r="Q121" s="10"/>
    </row>
    <row r="122" spans="1:17" ht="15">
      <c r="A122" s="10"/>
      <c r="B122" s="10"/>
      <c r="C122" s="10"/>
      <c r="D122" s="10"/>
      <c r="E122" s="10"/>
      <c r="F122" s="10"/>
      <c r="G122" s="10"/>
      <c r="H122" s="10"/>
      <c r="I122" s="10"/>
      <c r="J122" s="10"/>
      <c r="K122" s="10"/>
      <c r="L122" s="10"/>
      <c r="M122" s="10"/>
      <c r="N122" s="10"/>
      <c r="O122" s="10"/>
      <c r="P122" s="10"/>
      <c r="Q122" s="10"/>
    </row>
    <row r="123" spans="1:17" ht="15">
      <c r="A123" s="10"/>
      <c r="B123" s="10"/>
      <c r="C123" s="10"/>
      <c r="D123" s="10"/>
      <c r="E123" s="10"/>
      <c r="F123" s="10"/>
      <c r="G123" s="10"/>
      <c r="H123" s="10"/>
      <c r="I123" s="10"/>
      <c r="J123" s="10"/>
      <c r="K123" s="10"/>
      <c r="L123" s="10"/>
      <c r="M123" s="10"/>
      <c r="N123" s="10"/>
      <c r="O123" s="10"/>
      <c r="P123" s="10"/>
      <c r="Q123" s="10"/>
    </row>
    <row r="124" spans="1:17" ht="15">
      <c r="A124" s="10"/>
      <c r="B124" s="10"/>
      <c r="C124" s="10"/>
      <c r="D124" s="10"/>
      <c r="E124" s="10"/>
      <c r="F124" s="10"/>
      <c r="G124" s="10"/>
      <c r="H124" s="10"/>
      <c r="I124" s="10"/>
      <c r="J124" s="10"/>
      <c r="K124" s="10"/>
      <c r="L124" s="10"/>
      <c r="M124" s="10"/>
      <c r="N124" s="10"/>
      <c r="O124" s="10"/>
      <c r="P124" s="10"/>
      <c r="Q124" s="10"/>
    </row>
    <row r="125" spans="1:17" ht="15">
      <c r="A125" s="10"/>
      <c r="B125" s="10"/>
      <c r="C125" s="10"/>
      <c r="D125" s="10"/>
      <c r="E125" s="10"/>
      <c r="F125" s="10"/>
      <c r="G125" s="10"/>
      <c r="H125" s="10"/>
      <c r="I125" s="10"/>
      <c r="J125" s="10"/>
      <c r="K125" s="10"/>
      <c r="L125" s="10"/>
      <c r="M125" s="10"/>
      <c r="N125" s="10"/>
      <c r="O125" s="10"/>
      <c r="P125" s="10"/>
      <c r="Q125" s="10"/>
    </row>
    <row r="126" spans="1:17" ht="15">
      <c r="A126" s="10"/>
      <c r="B126" s="10"/>
      <c r="C126" s="10"/>
      <c r="D126" s="10"/>
      <c r="E126" s="10"/>
      <c r="F126" s="10"/>
      <c r="G126" s="10"/>
      <c r="H126" s="10"/>
      <c r="I126" s="10"/>
      <c r="J126" s="10"/>
      <c r="K126" s="10"/>
      <c r="L126" s="10"/>
      <c r="M126" s="10"/>
      <c r="N126" s="10"/>
      <c r="O126" s="10"/>
      <c r="P126" s="10"/>
      <c r="Q126" s="10"/>
    </row>
    <row r="127" spans="1:17" ht="15">
      <c r="A127" s="10"/>
      <c r="B127" s="10"/>
      <c r="C127" s="10"/>
      <c r="D127" s="10"/>
      <c r="E127" s="10"/>
      <c r="F127" s="10"/>
      <c r="G127" s="10"/>
      <c r="H127" s="10"/>
      <c r="I127" s="10"/>
      <c r="J127" s="10"/>
      <c r="K127" s="10"/>
      <c r="L127" s="10"/>
      <c r="M127" s="10"/>
      <c r="N127" s="10"/>
      <c r="O127" s="10"/>
      <c r="P127" s="10"/>
      <c r="Q127" s="10"/>
    </row>
    <row r="128" spans="1:17" ht="15">
      <c r="A128" s="10"/>
      <c r="B128" s="10"/>
      <c r="C128" s="10"/>
      <c r="D128" s="10"/>
      <c r="E128" s="10"/>
      <c r="F128" s="10"/>
      <c r="G128" s="10"/>
      <c r="H128" s="10"/>
      <c r="I128" s="10"/>
      <c r="J128" s="10"/>
      <c r="K128" s="10"/>
      <c r="L128" s="10"/>
      <c r="M128" s="10"/>
      <c r="N128" s="10"/>
      <c r="O128" s="10"/>
      <c r="P128" s="10"/>
      <c r="Q128" s="10"/>
    </row>
    <row r="129" spans="1:17" ht="15">
      <c r="A129" s="10"/>
      <c r="B129" s="10"/>
      <c r="C129" s="10"/>
      <c r="D129" s="10"/>
      <c r="E129" s="10"/>
      <c r="F129" s="10"/>
      <c r="G129" s="10"/>
      <c r="H129" s="10"/>
      <c r="I129" s="10"/>
      <c r="J129" s="10"/>
      <c r="K129" s="10"/>
      <c r="L129" s="10"/>
      <c r="M129" s="10"/>
      <c r="N129" s="10"/>
      <c r="O129" s="10"/>
      <c r="P129" s="10"/>
      <c r="Q129" s="10"/>
    </row>
    <row r="130" spans="1:17" ht="15">
      <c r="A130" s="10"/>
      <c r="B130" s="10"/>
      <c r="C130" s="10"/>
      <c r="D130" s="10"/>
      <c r="E130" s="10"/>
      <c r="F130" s="10"/>
      <c r="G130" s="10"/>
      <c r="H130" s="10"/>
      <c r="I130" s="10"/>
      <c r="J130" s="10"/>
      <c r="K130" s="10"/>
      <c r="L130" s="10"/>
      <c r="M130" s="10"/>
      <c r="N130" s="10"/>
      <c r="O130" s="10"/>
      <c r="P130" s="10"/>
      <c r="Q130" s="10"/>
    </row>
    <row r="131" spans="1:17" ht="15">
      <c r="A131" s="10"/>
      <c r="B131" s="10"/>
      <c r="C131" s="10"/>
      <c r="D131" s="10"/>
      <c r="E131" s="10"/>
      <c r="F131" s="10"/>
      <c r="G131" s="10"/>
      <c r="H131" s="10"/>
      <c r="I131" s="10"/>
      <c r="J131" s="10"/>
      <c r="K131" s="10"/>
      <c r="L131" s="10"/>
      <c r="M131" s="10"/>
      <c r="N131" s="10"/>
      <c r="O131" s="10"/>
      <c r="P131" s="10"/>
      <c r="Q131" s="10"/>
    </row>
    <row r="132" spans="1:17" ht="15">
      <c r="A132" s="10"/>
      <c r="B132" s="10"/>
      <c r="C132" s="10"/>
      <c r="D132" s="10"/>
      <c r="E132" s="10"/>
      <c r="F132" s="10"/>
      <c r="G132" s="10"/>
      <c r="H132" s="10"/>
      <c r="I132" s="10"/>
      <c r="J132" s="10"/>
      <c r="K132" s="10"/>
      <c r="L132" s="10"/>
      <c r="M132" s="10"/>
      <c r="N132" s="10"/>
      <c r="O132" s="10"/>
      <c r="P132" s="10"/>
      <c r="Q132" s="10"/>
    </row>
    <row r="133" spans="1:17" ht="15">
      <c r="A133" s="10"/>
      <c r="B133" s="10"/>
      <c r="C133" s="10"/>
      <c r="D133" s="10"/>
      <c r="E133" s="10"/>
      <c r="F133" s="10"/>
      <c r="G133" s="10"/>
      <c r="H133" s="10"/>
      <c r="I133" s="10"/>
      <c r="J133" s="10"/>
      <c r="K133" s="10"/>
      <c r="L133" s="10"/>
      <c r="M133" s="10"/>
      <c r="N133" s="10"/>
      <c r="O133" s="10"/>
      <c r="P133" s="10"/>
      <c r="Q133" s="10"/>
    </row>
    <row r="134" spans="1:17" ht="15">
      <c r="A134" s="10"/>
      <c r="B134" s="10"/>
      <c r="C134" s="10"/>
      <c r="D134" s="10"/>
      <c r="E134" s="10"/>
      <c r="F134" s="10"/>
      <c r="G134" s="10"/>
      <c r="H134" s="10"/>
      <c r="I134" s="10"/>
      <c r="J134" s="10"/>
      <c r="K134" s="10"/>
      <c r="L134" s="10"/>
      <c r="M134" s="10"/>
      <c r="N134" s="10"/>
      <c r="O134" s="10"/>
      <c r="P134" s="10"/>
      <c r="Q134" s="10"/>
    </row>
    <row r="135" spans="1:17" ht="15">
      <c r="A135" s="10"/>
      <c r="B135" s="10"/>
      <c r="C135" s="10"/>
      <c r="D135" s="10"/>
      <c r="E135" s="10"/>
      <c r="F135" s="10"/>
      <c r="G135" s="10"/>
      <c r="H135" s="10"/>
      <c r="I135" s="10"/>
      <c r="J135" s="10"/>
      <c r="K135" s="10"/>
      <c r="L135" s="10"/>
      <c r="M135" s="10"/>
      <c r="N135" s="10"/>
      <c r="O135" s="10"/>
      <c r="P135" s="10"/>
      <c r="Q135" s="10"/>
    </row>
    <row r="136" spans="1:17" ht="15">
      <c r="A136" s="10"/>
      <c r="B136" s="10"/>
      <c r="C136" s="10"/>
      <c r="D136" s="10"/>
      <c r="E136" s="10"/>
      <c r="F136" s="10"/>
      <c r="G136" s="10"/>
      <c r="H136" s="10"/>
      <c r="I136" s="10"/>
      <c r="J136" s="10"/>
      <c r="K136" s="10"/>
      <c r="L136" s="10"/>
      <c r="M136" s="10"/>
      <c r="N136" s="10"/>
      <c r="O136" s="10"/>
      <c r="P136" s="10"/>
      <c r="Q136" s="10"/>
    </row>
    <row r="137" spans="1:17" ht="15">
      <c r="A137" s="10"/>
      <c r="B137" s="10"/>
      <c r="C137" s="10"/>
      <c r="D137" s="10"/>
      <c r="E137" s="10"/>
      <c r="F137" s="10"/>
      <c r="G137" s="10"/>
      <c r="H137" s="10"/>
      <c r="I137" s="10"/>
      <c r="J137" s="10"/>
      <c r="K137" s="10"/>
      <c r="L137" s="10"/>
      <c r="M137" s="10"/>
      <c r="N137" s="10"/>
      <c r="O137" s="10"/>
      <c r="P137" s="10"/>
      <c r="Q137" s="10"/>
    </row>
    <row r="138" spans="1:17" ht="15">
      <c r="A138" s="10"/>
      <c r="B138" s="10"/>
      <c r="C138" s="10"/>
      <c r="D138" s="10"/>
      <c r="E138" s="10"/>
      <c r="F138" s="10"/>
      <c r="G138" s="10"/>
      <c r="H138" s="10"/>
      <c r="I138" s="10"/>
      <c r="J138" s="10"/>
      <c r="K138" s="10"/>
      <c r="L138" s="10"/>
      <c r="M138" s="10"/>
      <c r="N138" s="10"/>
      <c r="O138" s="10"/>
      <c r="P138" s="10"/>
      <c r="Q138" s="10"/>
    </row>
    <row r="139" spans="1:17" ht="15">
      <c r="A139" s="10"/>
      <c r="B139" s="10"/>
      <c r="C139" s="10"/>
      <c r="D139" s="10"/>
      <c r="E139" s="10"/>
      <c r="F139" s="10"/>
      <c r="G139" s="10"/>
      <c r="H139" s="10"/>
      <c r="I139" s="10"/>
      <c r="J139" s="10"/>
      <c r="K139" s="10"/>
      <c r="L139" s="10"/>
      <c r="M139" s="10"/>
      <c r="N139" s="10"/>
      <c r="O139" s="10"/>
      <c r="P139" s="10"/>
      <c r="Q139" s="10"/>
    </row>
    <row r="140" spans="1:17" ht="15">
      <c r="A140" s="10"/>
      <c r="B140" s="10"/>
      <c r="C140" s="10"/>
      <c r="D140" s="10"/>
      <c r="E140" s="10"/>
      <c r="F140" s="10"/>
      <c r="G140" s="10"/>
      <c r="H140" s="10"/>
      <c r="I140" s="10"/>
      <c r="J140" s="10"/>
      <c r="K140" s="10"/>
      <c r="L140" s="10"/>
      <c r="M140" s="10"/>
      <c r="N140" s="10"/>
      <c r="O140" s="10"/>
      <c r="P140" s="10"/>
      <c r="Q140" s="10"/>
    </row>
    <row r="141" spans="1:17" ht="15">
      <c r="A141" s="10"/>
      <c r="B141" s="10"/>
      <c r="C141" s="10"/>
      <c r="D141" s="10"/>
      <c r="E141" s="10"/>
      <c r="F141" s="10"/>
      <c r="G141" s="10"/>
      <c r="H141" s="10"/>
      <c r="I141" s="10"/>
      <c r="J141" s="10"/>
      <c r="K141" s="10"/>
      <c r="L141" s="10"/>
      <c r="M141" s="10"/>
      <c r="N141" s="10"/>
      <c r="O141" s="10"/>
      <c r="P141" s="10"/>
      <c r="Q141" s="10"/>
    </row>
    <row r="142" spans="1:17" ht="15">
      <c r="A142" s="10"/>
      <c r="B142" s="10"/>
      <c r="C142" s="10"/>
      <c r="D142" s="10"/>
      <c r="E142" s="10"/>
      <c r="F142" s="10"/>
      <c r="G142" s="10"/>
      <c r="H142" s="10"/>
      <c r="I142" s="10"/>
      <c r="J142" s="10"/>
      <c r="K142" s="10"/>
      <c r="L142" s="10"/>
      <c r="M142" s="10"/>
      <c r="N142" s="10"/>
      <c r="O142" s="10"/>
      <c r="P142" s="10"/>
      <c r="Q142" s="10"/>
    </row>
    <row r="143" spans="1:17" ht="15">
      <c r="A143" s="10"/>
      <c r="B143" s="10"/>
      <c r="C143" s="10"/>
      <c r="D143" s="10"/>
      <c r="E143" s="10"/>
      <c r="F143" s="10"/>
      <c r="G143" s="10"/>
      <c r="H143" s="10"/>
      <c r="I143" s="10"/>
      <c r="J143" s="10"/>
      <c r="K143" s="10"/>
      <c r="L143" s="10"/>
      <c r="M143" s="10"/>
      <c r="N143" s="10"/>
      <c r="O143" s="10"/>
      <c r="P143" s="10"/>
      <c r="Q143" s="10"/>
    </row>
    <row r="144" spans="1:17" ht="15">
      <c r="A144" s="10"/>
      <c r="B144" s="10"/>
      <c r="C144" s="10"/>
      <c r="D144" s="10"/>
      <c r="E144" s="10"/>
      <c r="F144" s="10"/>
      <c r="G144" s="10"/>
      <c r="H144" s="10"/>
      <c r="I144" s="10"/>
      <c r="J144" s="10"/>
      <c r="K144" s="10"/>
      <c r="L144" s="10"/>
      <c r="M144" s="10"/>
      <c r="N144" s="10"/>
      <c r="O144" s="10"/>
      <c r="P144" s="10"/>
      <c r="Q144" s="10"/>
    </row>
    <row r="145" spans="1:17" ht="15">
      <c r="A145" s="10"/>
      <c r="B145" s="10"/>
      <c r="C145" s="10"/>
      <c r="D145" s="10"/>
      <c r="E145" s="10"/>
      <c r="F145" s="10"/>
      <c r="G145" s="10"/>
      <c r="H145" s="10"/>
      <c r="I145" s="10"/>
      <c r="J145" s="10"/>
      <c r="K145" s="10"/>
      <c r="L145" s="10"/>
      <c r="M145" s="10"/>
      <c r="N145" s="10"/>
      <c r="O145" s="10"/>
      <c r="P145" s="10"/>
      <c r="Q145" s="10"/>
    </row>
    <row r="146" spans="1:17" ht="15">
      <c r="A146" s="10"/>
      <c r="B146" s="10"/>
      <c r="C146" s="10"/>
      <c r="D146" s="10"/>
      <c r="E146" s="10"/>
      <c r="F146" s="10"/>
      <c r="G146" s="10"/>
      <c r="H146" s="10"/>
      <c r="I146" s="10"/>
      <c r="J146" s="10"/>
      <c r="K146" s="10"/>
      <c r="L146" s="10"/>
      <c r="M146" s="10"/>
      <c r="N146" s="10"/>
      <c r="O146" s="10"/>
      <c r="P146" s="10"/>
      <c r="Q146" s="10"/>
    </row>
    <row r="147" spans="1:17" ht="15">
      <c r="A147" s="10"/>
      <c r="B147" s="10"/>
      <c r="C147" s="10"/>
      <c r="D147" s="10"/>
      <c r="E147" s="10"/>
      <c r="F147" s="10"/>
      <c r="G147" s="10"/>
      <c r="H147" s="10"/>
      <c r="I147" s="10"/>
      <c r="J147" s="10"/>
      <c r="K147" s="10"/>
      <c r="L147" s="10"/>
      <c r="M147" s="10"/>
      <c r="N147" s="10"/>
      <c r="O147" s="10"/>
      <c r="P147" s="10"/>
      <c r="Q147" s="10"/>
    </row>
    <row r="148" spans="1:17" ht="15">
      <c r="A148" s="10"/>
      <c r="B148" s="10"/>
      <c r="C148" s="10"/>
      <c r="D148" s="10"/>
      <c r="E148" s="10"/>
      <c r="F148" s="10"/>
      <c r="G148" s="10"/>
      <c r="H148" s="10"/>
      <c r="I148" s="10"/>
      <c r="J148" s="10"/>
      <c r="K148" s="10"/>
      <c r="L148" s="10"/>
      <c r="M148" s="10"/>
      <c r="N148" s="10"/>
      <c r="O148" s="10"/>
      <c r="P148" s="10"/>
      <c r="Q148" s="10"/>
    </row>
    <row r="149" spans="1:17" ht="15">
      <c r="A149" s="10"/>
      <c r="B149" s="10"/>
      <c r="C149" s="10"/>
      <c r="D149" s="10"/>
      <c r="E149" s="10"/>
      <c r="F149" s="10"/>
      <c r="G149" s="10"/>
      <c r="H149" s="10"/>
      <c r="I149" s="10"/>
      <c r="J149" s="10"/>
      <c r="K149" s="10"/>
      <c r="L149" s="10"/>
      <c r="M149" s="10"/>
      <c r="N149" s="10"/>
      <c r="O149" s="10"/>
      <c r="P149" s="10"/>
      <c r="Q149" s="10"/>
    </row>
    <row r="150" spans="1:17" ht="15">
      <c r="A150" s="10"/>
      <c r="B150" s="10"/>
      <c r="C150" s="10"/>
      <c r="D150" s="10"/>
      <c r="E150" s="10"/>
      <c r="F150" s="10"/>
      <c r="G150" s="10"/>
      <c r="H150" s="10"/>
      <c r="I150" s="10"/>
      <c r="J150" s="10"/>
      <c r="K150" s="10"/>
      <c r="L150" s="10"/>
      <c r="M150" s="10"/>
      <c r="N150" s="10"/>
      <c r="O150" s="10"/>
      <c r="P150" s="10"/>
      <c r="Q150" s="10"/>
    </row>
    <row r="151" spans="1:17" ht="15">
      <c r="A151" s="10"/>
      <c r="B151" s="10"/>
      <c r="C151" s="10"/>
      <c r="D151" s="10"/>
      <c r="E151" s="10"/>
      <c r="F151" s="10"/>
      <c r="G151" s="10"/>
      <c r="H151" s="10"/>
      <c r="I151" s="10"/>
      <c r="J151" s="10"/>
      <c r="K151" s="10"/>
      <c r="L151" s="10"/>
      <c r="M151" s="10"/>
      <c r="N151" s="10"/>
      <c r="O151" s="10"/>
      <c r="P151" s="10"/>
      <c r="Q151" s="10"/>
    </row>
    <row r="152" spans="1:17" ht="15">
      <c r="A152" s="10"/>
      <c r="B152" s="10"/>
      <c r="C152" s="10"/>
      <c r="D152" s="10"/>
      <c r="E152" s="10"/>
      <c r="F152" s="10"/>
      <c r="G152" s="10"/>
      <c r="H152" s="10"/>
      <c r="I152" s="10"/>
      <c r="J152" s="10"/>
      <c r="K152" s="10"/>
      <c r="L152" s="10"/>
      <c r="M152" s="10"/>
      <c r="N152" s="10"/>
      <c r="O152" s="10"/>
      <c r="P152" s="10"/>
      <c r="Q152" s="10"/>
    </row>
    <row r="153" spans="1:17" ht="15">
      <c r="A153" s="10"/>
      <c r="B153" s="10"/>
      <c r="C153" s="10"/>
      <c r="D153" s="10"/>
      <c r="E153" s="10"/>
      <c r="F153" s="10"/>
      <c r="G153" s="10"/>
      <c r="H153" s="10"/>
      <c r="I153" s="10"/>
      <c r="J153" s="10"/>
      <c r="K153" s="10"/>
      <c r="L153" s="10"/>
      <c r="M153" s="10"/>
      <c r="N153" s="10"/>
      <c r="O153" s="10"/>
      <c r="P153" s="10"/>
      <c r="Q153" s="10"/>
    </row>
    <row r="154" spans="1:17" ht="15">
      <c r="A154" s="10"/>
      <c r="B154" s="10"/>
      <c r="C154" s="10"/>
      <c r="D154" s="10"/>
      <c r="E154" s="10"/>
      <c r="F154" s="10"/>
      <c r="G154" s="10"/>
      <c r="H154" s="10"/>
      <c r="I154" s="10"/>
      <c r="J154" s="10"/>
      <c r="K154" s="10"/>
      <c r="L154" s="10"/>
      <c r="M154" s="10"/>
      <c r="N154" s="10"/>
      <c r="O154" s="10"/>
      <c r="P154" s="10"/>
      <c r="Q154" s="10"/>
    </row>
    <row r="155" spans="1:17" ht="15">
      <c r="A155" s="10"/>
      <c r="B155" s="10"/>
      <c r="C155" s="10"/>
      <c r="D155" s="10"/>
      <c r="E155" s="10"/>
      <c r="F155" s="10"/>
      <c r="G155" s="10"/>
      <c r="H155" s="10"/>
      <c r="I155" s="10"/>
      <c r="J155" s="10"/>
      <c r="K155" s="10"/>
      <c r="L155" s="10"/>
      <c r="M155" s="10"/>
      <c r="N155" s="10"/>
      <c r="O155" s="10"/>
      <c r="P155" s="10"/>
      <c r="Q155" s="10"/>
    </row>
    <row r="156" spans="1:17" ht="15">
      <c r="A156" s="10"/>
      <c r="B156" s="10"/>
      <c r="C156" s="10"/>
      <c r="D156" s="10"/>
      <c r="E156" s="10"/>
      <c r="F156" s="10"/>
      <c r="G156" s="10"/>
      <c r="H156" s="10"/>
      <c r="I156" s="10"/>
      <c r="J156" s="10"/>
      <c r="K156" s="10"/>
      <c r="L156" s="10"/>
      <c r="M156" s="10"/>
      <c r="N156" s="10"/>
      <c r="O156" s="10"/>
      <c r="P156" s="10"/>
      <c r="Q156" s="10"/>
    </row>
    <row r="157" spans="1:17" ht="15">
      <c r="A157" s="10"/>
      <c r="B157" s="10"/>
      <c r="C157" s="10"/>
      <c r="D157" s="10"/>
      <c r="E157" s="10"/>
      <c r="F157" s="10"/>
      <c r="G157" s="10"/>
      <c r="H157" s="10"/>
      <c r="I157" s="10"/>
      <c r="J157" s="10"/>
      <c r="K157" s="10"/>
      <c r="L157" s="10"/>
      <c r="M157" s="10"/>
      <c r="N157" s="10"/>
      <c r="O157" s="10"/>
      <c r="P157" s="10"/>
      <c r="Q157" s="10"/>
    </row>
    <row r="158" spans="1:17" ht="15">
      <c r="A158" s="10"/>
      <c r="B158" s="10"/>
      <c r="C158" s="10"/>
      <c r="D158" s="10"/>
      <c r="E158" s="10"/>
      <c r="F158" s="10"/>
      <c r="G158" s="10"/>
      <c r="H158" s="10"/>
      <c r="I158" s="10"/>
      <c r="J158" s="10"/>
      <c r="K158" s="10"/>
      <c r="L158" s="10"/>
      <c r="M158" s="10"/>
      <c r="N158" s="10"/>
      <c r="O158" s="10"/>
      <c r="P158" s="10"/>
      <c r="Q158" s="10"/>
    </row>
    <row r="159" spans="1:17" ht="15">
      <c r="A159" s="10"/>
      <c r="B159" s="10"/>
      <c r="C159" s="10"/>
      <c r="D159" s="10"/>
      <c r="E159" s="10"/>
      <c r="F159" s="10"/>
      <c r="G159" s="10"/>
      <c r="H159" s="10"/>
      <c r="I159" s="10"/>
      <c r="J159" s="10"/>
      <c r="K159" s="10"/>
      <c r="L159" s="10"/>
      <c r="M159" s="10"/>
      <c r="N159" s="10"/>
      <c r="O159" s="10"/>
      <c r="P159" s="10"/>
      <c r="Q159" s="10"/>
    </row>
    <row r="160" spans="1:17" ht="15">
      <c r="A160" s="10"/>
      <c r="B160" s="10"/>
      <c r="C160" s="10"/>
      <c r="D160" s="10"/>
      <c r="E160" s="10"/>
      <c r="F160" s="10"/>
      <c r="G160" s="10"/>
      <c r="H160" s="10"/>
      <c r="I160" s="10"/>
      <c r="J160" s="10"/>
      <c r="K160" s="10"/>
      <c r="L160" s="10"/>
      <c r="M160" s="10"/>
      <c r="N160" s="10"/>
      <c r="O160" s="10"/>
      <c r="P160" s="10"/>
      <c r="Q160" s="10"/>
    </row>
    <row r="161" spans="1:17" ht="15">
      <c r="A161" s="10"/>
      <c r="B161" s="10"/>
      <c r="C161" s="10"/>
      <c r="D161" s="10"/>
      <c r="E161" s="10"/>
      <c r="F161" s="10"/>
      <c r="G161" s="10"/>
      <c r="H161" s="10"/>
      <c r="I161" s="10"/>
      <c r="J161" s="10"/>
      <c r="K161" s="10"/>
      <c r="L161" s="10"/>
      <c r="M161" s="10"/>
      <c r="N161" s="10"/>
      <c r="O161" s="10"/>
      <c r="P161" s="10"/>
      <c r="Q161" s="10"/>
    </row>
    <row r="162" spans="1:17" ht="15">
      <c r="A162" s="10"/>
      <c r="B162" s="10"/>
      <c r="C162" s="10"/>
      <c r="D162" s="10"/>
      <c r="E162" s="10"/>
      <c r="F162" s="10"/>
      <c r="G162" s="10"/>
      <c r="H162" s="10"/>
      <c r="I162" s="10"/>
      <c r="J162" s="10"/>
      <c r="K162" s="10"/>
      <c r="L162" s="10"/>
      <c r="M162" s="10"/>
      <c r="N162" s="10"/>
      <c r="O162" s="10"/>
      <c r="P162" s="10"/>
      <c r="Q162" s="10"/>
    </row>
    <row r="163" spans="1:17" ht="15">
      <c r="A163" s="10"/>
      <c r="B163" s="10"/>
      <c r="C163" s="10"/>
      <c r="D163" s="10"/>
      <c r="E163" s="10"/>
      <c r="F163" s="10"/>
      <c r="G163" s="10"/>
      <c r="H163" s="10"/>
      <c r="I163" s="10"/>
      <c r="J163" s="10"/>
      <c r="K163" s="10"/>
      <c r="L163" s="10"/>
      <c r="M163" s="10"/>
      <c r="N163" s="10"/>
      <c r="O163" s="10"/>
      <c r="P163" s="10"/>
      <c r="Q163" s="10"/>
    </row>
    <row r="164" spans="1:17" ht="15">
      <c r="A164" s="10"/>
      <c r="B164" s="10"/>
      <c r="C164" s="10"/>
      <c r="D164" s="10"/>
      <c r="E164" s="10"/>
      <c r="F164" s="10"/>
      <c r="G164" s="10"/>
      <c r="H164" s="10"/>
      <c r="I164" s="10"/>
      <c r="J164" s="10"/>
      <c r="K164" s="10"/>
      <c r="L164" s="10"/>
      <c r="M164" s="10"/>
      <c r="N164" s="10"/>
      <c r="O164" s="10"/>
      <c r="P164" s="10"/>
      <c r="Q164" s="10"/>
    </row>
    <row r="165" spans="1:17" ht="15">
      <c r="A165" s="10"/>
      <c r="B165" s="10"/>
      <c r="C165" s="10"/>
      <c r="D165" s="10"/>
      <c r="E165" s="10"/>
      <c r="F165" s="10"/>
      <c r="G165" s="10"/>
      <c r="H165" s="10"/>
      <c r="I165" s="10"/>
      <c r="J165" s="10"/>
      <c r="K165" s="10"/>
      <c r="L165" s="10"/>
      <c r="M165" s="10"/>
      <c r="N165" s="10"/>
      <c r="O165" s="10"/>
      <c r="P165" s="10"/>
      <c r="Q165" s="10"/>
    </row>
    <row r="166" spans="1:17" ht="15">
      <c r="A166" s="10"/>
      <c r="B166" s="10"/>
      <c r="C166" s="10"/>
      <c r="D166" s="10"/>
      <c r="E166" s="10"/>
      <c r="F166" s="10"/>
      <c r="G166" s="10"/>
      <c r="H166" s="10"/>
      <c r="I166" s="10"/>
      <c r="J166" s="10"/>
      <c r="K166" s="10"/>
      <c r="L166" s="10"/>
      <c r="M166" s="10"/>
      <c r="N166" s="10"/>
      <c r="O166" s="10"/>
      <c r="P166" s="10"/>
      <c r="Q166" s="10"/>
    </row>
    <row r="167" spans="1:17" ht="15">
      <c r="A167" s="10"/>
      <c r="B167" s="10"/>
      <c r="C167" s="10"/>
      <c r="D167" s="10"/>
      <c r="E167" s="10"/>
      <c r="F167" s="10"/>
      <c r="G167" s="10"/>
      <c r="H167" s="10"/>
      <c r="I167" s="10"/>
      <c r="J167" s="10"/>
      <c r="K167" s="10"/>
      <c r="L167" s="10"/>
      <c r="M167" s="10"/>
      <c r="N167" s="10"/>
      <c r="O167" s="10"/>
      <c r="P167" s="10"/>
      <c r="Q167" s="10"/>
    </row>
    <row r="168" spans="1:17" ht="15">
      <c r="A168" s="10"/>
      <c r="B168" s="10"/>
      <c r="C168" s="10"/>
      <c r="D168" s="10"/>
      <c r="E168" s="10"/>
      <c r="F168" s="10"/>
      <c r="G168" s="10"/>
      <c r="H168" s="10"/>
      <c r="I168" s="10"/>
      <c r="J168" s="10"/>
      <c r="K168" s="10"/>
      <c r="L168" s="10"/>
      <c r="M168" s="10"/>
      <c r="N168" s="10"/>
      <c r="O168" s="10"/>
      <c r="P168" s="10"/>
      <c r="Q168" s="10"/>
    </row>
    <row r="169" spans="1:17" ht="15">
      <c r="A169" s="10"/>
      <c r="B169" s="10"/>
      <c r="C169" s="10"/>
      <c r="D169" s="10"/>
      <c r="E169" s="10"/>
      <c r="F169" s="10"/>
      <c r="G169" s="10"/>
      <c r="H169" s="10"/>
      <c r="I169" s="10"/>
      <c r="J169" s="10"/>
      <c r="K169" s="10"/>
      <c r="L169" s="10"/>
      <c r="M169" s="10"/>
      <c r="N169" s="10"/>
      <c r="O169" s="10"/>
      <c r="P169" s="10"/>
      <c r="Q169" s="10"/>
    </row>
    <row r="170" spans="1:17" ht="15">
      <c r="A170" s="10"/>
      <c r="B170" s="10"/>
      <c r="C170" s="10"/>
      <c r="D170" s="10"/>
      <c r="E170" s="10"/>
      <c r="F170" s="10"/>
      <c r="G170" s="10"/>
      <c r="H170" s="10"/>
      <c r="I170" s="10"/>
      <c r="J170" s="10"/>
      <c r="K170" s="10"/>
      <c r="L170" s="10"/>
      <c r="M170" s="10"/>
      <c r="N170" s="10"/>
      <c r="O170" s="10"/>
      <c r="P170" s="10"/>
      <c r="Q170" s="10"/>
    </row>
    <row r="171" spans="1:17" ht="15">
      <c r="A171" s="10"/>
      <c r="B171" s="10"/>
      <c r="C171" s="10"/>
      <c r="D171" s="10"/>
      <c r="E171" s="10"/>
      <c r="F171" s="10"/>
      <c r="G171" s="10"/>
      <c r="H171" s="10"/>
      <c r="I171" s="10"/>
      <c r="J171" s="10"/>
      <c r="K171" s="10"/>
      <c r="L171" s="10"/>
      <c r="M171" s="10"/>
      <c r="N171" s="10"/>
      <c r="O171" s="10"/>
      <c r="P171" s="10"/>
      <c r="Q171" s="10"/>
    </row>
    <row r="172" spans="1:17" ht="15">
      <c r="A172" s="10"/>
      <c r="B172" s="10"/>
      <c r="C172" s="10"/>
      <c r="D172" s="10"/>
      <c r="E172" s="10"/>
      <c r="F172" s="10"/>
      <c r="G172" s="10"/>
      <c r="H172" s="10"/>
      <c r="I172" s="10"/>
      <c r="J172" s="10"/>
      <c r="K172" s="10"/>
      <c r="L172" s="10"/>
      <c r="M172" s="10"/>
      <c r="N172" s="10"/>
      <c r="O172" s="10"/>
      <c r="P172" s="10"/>
      <c r="Q172" s="10"/>
    </row>
    <row r="173" spans="1:17" ht="15">
      <c r="A173" s="10"/>
      <c r="B173" s="10"/>
      <c r="C173" s="10"/>
      <c r="D173" s="10"/>
      <c r="E173" s="10"/>
      <c r="F173" s="10"/>
      <c r="G173" s="10"/>
      <c r="H173" s="10"/>
      <c r="I173" s="10"/>
      <c r="J173" s="10"/>
      <c r="K173" s="10"/>
      <c r="L173" s="10"/>
      <c r="M173" s="10"/>
      <c r="N173" s="10"/>
      <c r="O173" s="10"/>
      <c r="P173" s="10"/>
      <c r="Q173" s="10"/>
    </row>
    <row r="174" spans="1:17" ht="15">
      <c r="A174" s="10"/>
      <c r="B174" s="10"/>
      <c r="C174" s="10"/>
      <c r="D174" s="10"/>
      <c r="E174" s="10"/>
      <c r="F174" s="10"/>
      <c r="G174" s="10"/>
      <c r="H174" s="10"/>
      <c r="I174" s="10"/>
      <c r="J174" s="10"/>
      <c r="K174" s="10"/>
      <c r="L174" s="10"/>
      <c r="M174" s="10"/>
      <c r="N174" s="10"/>
      <c r="O174" s="10"/>
      <c r="P174" s="10"/>
      <c r="Q174" s="10"/>
    </row>
    <row r="175" spans="1:17" ht="15">
      <c r="A175" s="10"/>
      <c r="B175" s="10"/>
      <c r="C175" s="10"/>
      <c r="D175" s="10"/>
      <c r="E175" s="10"/>
      <c r="F175" s="10"/>
      <c r="G175" s="10"/>
      <c r="H175" s="10"/>
      <c r="I175" s="10"/>
      <c r="J175" s="10"/>
      <c r="K175" s="10"/>
      <c r="L175" s="10"/>
      <c r="M175" s="10"/>
      <c r="N175" s="10"/>
      <c r="O175" s="10"/>
      <c r="P175" s="10"/>
      <c r="Q175" s="10"/>
    </row>
    <row r="176" spans="1:17" ht="15">
      <c r="A176" s="10"/>
      <c r="B176" s="10"/>
      <c r="C176" s="10"/>
      <c r="D176" s="10"/>
      <c r="E176" s="10"/>
      <c r="F176" s="10"/>
      <c r="G176" s="10"/>
      <c r="H176" s="10"/>
      <c r="I176" s="10"/>
      <c r="J176" s="10"/>
      <c r="K176" s="10"/>
      <c r="L176" s="10"/>
      <c r="M176" s="10"/>
      <c r="N176" s="10"/>
      <c r="O176" s="10"/>
      <c r="P176" s="10"/>
      <c r="Q176" s="10"/>
    </row>
    <row r="177" spans="1:17" ht="15">
      <c r="A177" s="10"/>
      <c r="B177" s="10"/>
      <c r="C177" s="10"/>
      <c r="D177" s="10"/>
      <c r="E177" s="10"/>
      <c r="F177" s="10"/>
      <c r="G177" s="10"/>
      <c r="H177" s="10"/>
      <c r="I177" s="10"/>
      <c r="J177" s="10"/>
      <c r="K177" s="10"/>
      <c r="L177" s="10"/>
      <c r="M177" s="10"/>
      <c r="N177" s="10"/>
      <c r="O177" s="10"/>
      <c r="P177" s="10"/>
      <c r="Q177" s="10"/>
    </row>
    <row r="178" spans="1:17" ht="15">
      <c r="A178" s="10"/>
      <c r="B178" s="10"/>
      <c r="C178" s="10"/>
      <c r="D178" s="10"/>
      <c r="E178" s="10"/>
      <c r="F178" s="10"/>
      <c r="G178" s="10"/>
      <c r="H178" s="10"/>
      <c r="I178" s="10"/>
      <c r="J178" s="10"/>
      <c r="K178" s="10"/>
      <c r="L178" s="10"/>
      <c r="M178" s="10"/>
      <c r="N178" s="10"/>
      <c r="O178" s="10"/>
      <c r="P178" s="10"/>
      <c r="Q178" s="10"/>
    </row>
    <row r="179" spans="1:17" ht="15">
      <c r="A179" s="10"/>
      <c r="B179" s="10"/>
      <c r="C179" s="10"/>
      <c r="D179" s="10"/>
      <c r="E179" s="10"/>
      <c r="F179" s="10"/>
      <c r="G179" s="10"/>
      <c r="H179" s="10"/>
      <c r="I179" s="10"/>
      <c r="J179" s="10"/>
      <c r="K179" s="10"/>
      <c r="L179" s="10"/>
      <c r="M179" s="10"/>
      <c r="N179" s="10"/>
      <c r="O179" s="10"/>
      <c r="P179" s="10"/>
      <c r="Q179" s="10"/>
    </row>
    <row r="180" spans="1:17" ht="15">
      <c r="A180" s="10"/>
      <c r="B180" s="10"/>
      <c r="C180" s="10"/>
      <c r="D180" s="10"/>
      <c r="E180" s="10"/>
      <c r="F180" s="10"/>
      <c r="G180" s="10"/>
      <c r="H180" s="10"/>
      <c r="I180" s="10"/>
      <c r="J180" s="10"/>
      <c r="K180" s="10"/>
      <c r="L180" s="10"/>
      <c r="M180" s="10"/>
      <c r="N180" s="10"/>
      <c r="O180" s="10"/>
      <c r="P180" s="10"/>
      <c r="Q180" s="10"/>
    </row>
    <row r="181" spans="1:17" ht="15">
      <c r="A181" s="10"/>
      <c r="B181" s="10"/>
      <c r="C181" s="10"/>
      <c r="D181" s="10"/>
      <c r="E181" s="10"/>
      <c r="F181" s="10"/>
      <c r="G181" s="10"/>
      <c r="H181" s="10"/>
      <c r="I181" s="10"/>
      <c r="J181" s="10"/>
      <c r="K181" s="10"/>
      <c r="L181" s="10"/>
      <c r="M181" s="10"/>
      <c r="N181" s="10"/>
      <c r="O181" s="10"/>
      <c r="P181" s="10"/>
      <c r="Q181" s="10"/>
    </row>
    <row r="182" spans="1:17" ht="15">
      <c r="A182" s="10"/>
      <c r="B182" s="10"/>
      <c r="C182" s="10"/>
      <c r="D182" s="10"/>
      <c r="E182" s="10"/>
      <c r="F182" s="10"/>
      <c r="G182" s="10"/>
      <c r="H182" s="10"/>
      <c r="I182" s="10"/>
      <c r="J182" s="10"/>
      <c r="K182" s="10"/>
      <c r="L182" s="10"/>
      <c r="M182" s="10"/>
      <c r="N182" s="10"/>
      <c r="O182" s="10"/>
      <c r="P182" s="10"/>
      <c r="Q182" s="10"/>
    </row>
    <row r="183" spans="1:17" ht="15">
      <c r="A183" s="10"/>
      <c r="B183" s="10"/>
      <c r="C183" s="10"/>
      <c r="D183" s="10"/>
      <c r="E183" s="10"/>
      <c r="F183" s="10"/>
      <c r="G183" s="10"/>
      <c r="H183" s="10"/>
      <c r="I183" s="10"/>
      <c r="J183" s="10"/>
      <c r="K183" s="10"/>
      <c r="L183" s="10"/>
      <c r="M183" s="10"/>
      <c r="N183" s="10"/>
      <c r="O183" s="10"/>
      <c r="P183" s="10"/>
      <c r="Q183" s="10"/>
    </row>
    <row r="184" spans="1:17" ht="15">
      <c r="A184" s="10"/>
      <c r="B184" s="10"/>
      <c r="C184" s="10"/>
      <c r="D184" s="10"/>
      <c r="E184" s="10"/>
      <c r="F184" s="10"/>
      <c r="G184" s="10"/>
      <c r="H184" s="10"/>
      <c r="I184" s="10"/>
      <c r="J184" s="10"/>
      <c r="K184" s="10"/>
      <c r="L184" s="10"/>
      <c r="M184" s="10"/>
      <c r="N184" s="10"/>
      <c r="O184" s="10"/>
      <c r="P184" s="10"/>
      <c r="Q184" s="10"/>
    </row>
    <row r="185" spans="1:17" ht="15">
      <c r="A185" s="10"/>
      <c r="B185" s="10"/>
      <c r="C185" s="10"/>
      <c r="D185" s="10"/>
      <c r="E185" s="10"/>
      <c r="F185" s="10"/>
      <c r="G185" s="10"/>
      <c r="H185" s="10"/>
      <c r="I185" s="10"/>
      <c r="J185" s="10"/>
      <c r="K185" s="10"/>
      <c r="L185" s="10"/>
      <c r="M185" s="10"/>
      <c r="N185" s="10"/>
      <c r="O185" s="10"/>
      <c r="P185" s="10"/>
      <c r="Q185" s="10"/>
    </row>
    <row r="186" spans="1:17" ht="15">
      <c r="A186" s="10"/>
      <c r="B186" s="10"/>
      <c r="C186" s="10"/>
      <c r="D186" s="10"/>
      <c r="E186" s="10"/>
      <c r="F186" s="10"/>
      <c r="G186" s="10"/>
      <c r="H186" s="10"/>
      <c r="I186" s="10"/>
      <c r="J186" s="10"/>
      <c r="K186" s="10"/>
      <c r="L186" s="10"/>
      <c r="M186" s="10"/>
      <c r="N186" s="10"/>
      <c r="O186" s="10"/>
      <c r="P186" s="10"/>
      <c r="Q186" s="10"/>
    </row>
    <row r="187" spans="1:17" ht="15">
      <c r="A187" s="10"/>
      <c r="B187" s="10"/>
      <c r="C187" s="10"/>
      <c r="D187" s="10"/>
      <c r="E187" s="10"/>
      <c r="F187" s="10"/>
      <c r="G187" s="10"/>
      <c r="H187" s="10"/>
      <c r="I187" s="10"/>
      <c r="J187" s="10"/>
      <c r="K187" s="10"/>
      <c r="L187" s="10"/>
      <c r="M187" s="10"/>
      <c r="N187" s="10"/>
      <c r="O187" s="10"/>
      <c r="P187" s="10"/>
      <c r="Q187" s="10"/>
    </row>
    <row r="188" spans="1:17" ht="15">
      <c r="A188" s="10"/>
      <c r="B188" s="10"/>
      <c r="C188" s="10"/>
      <c r="D188" s="10"/>
      <c r="E188" s="10"/>
      <c r="F188" s="10"/>
      <c r="G188" s="10"/>
      <c r="H188" s="10"/>
      <c r="I188" s="10"/>
      <c r="J188" s="10"/>
      <c r="K188" s="10"/>
      <c r="L188" s="10"/>
      <c r="M188" s="10"/>
      <c r="N188" s="10"/>
      <c r="O188" s="10"/>
      <c r="P188" s="10"/>
      <c r="Q188" s="10"/>
    </row>
    <row r="189" spans="1:17" ht="15">
      <c r="A189" s="10"/>
      <c r="B189" s="10"/>
      <c r="C189" s="10"/>
      <c r="D189" s="10"/>
      <c r="E189" s="10"/>
      <c r="F189" s="10"/>
      <c r="G189" s="10"/>
      <c r="H189" s="10"/>
      <c r="I189" s="10"/>
      <c r="J189" s="10"/>
      <c r="K189" s="10"/>
      <c r="L189" s="10"/>
      <c r="M189" s="10"/>
      <c r="N189" s="10"/>
      <c r="O189" s="10"/>
      <c r="P189" s="10"/>
      <c r="Q189" s="10"/>
    </row>
    <row r="190" spans="1:17" ht="15">
      <c r="A190" s="10"/>
      <c r="B190" s="10"/>
      <c r="C190" s="10"/>
      <c r="D190" s="10"/>
      <c r="E190" s="10"/>
      <c r="F190" s="10"/>
      <c r="G190" s="10"/>
      <c r="H190" s="10"/>
      <c r="I190" s="10"/>
      <c r="J190" s="10"/>
      <c r="K190" s="10"/>
      <c r="L190" s="10"/>
      <c r="M190" s="10"/>
      <c r="N190" s="10"/>
      <c r="O190" s="10"/>
      <c r="P190" s="10"/>
      <c r="Q190" s="10"/>
    </row>
    <row r="191" spans="1:17" ht="15">
      <c r="A191" s="10"/>
      <c r="B191" s="10"/>
      <c r="C191" s="10"/>
      <c r="D191" s="10"/>
      <c r="E191" s="10"/>
      <c r="F191" s="10"/>
      <c r="G191" s="10"/>
      <c r="H191" s="10"/>
      <c r="I191" s="10"/>
      <c r="J191" s="10"/>
      <c r="K191" s="10"/>
      <c r="L191" s="10"/>
      <c r="M191" s="10"/>
      <c r="N191" s="10"/>
      <c r="O191" s="10"/>
      <c r="P191" s="10"/>
      <c r="Q191" s="10"/>
    </row>
    <row r="192" spans="1:17" ht="15">
      <c r="A192" s="10"/>
      <c r="B192" s="10"/>
      <c r="C192" s="10"/>
      <c r="D192" s="10"/>
      <c r="E192" s="10"/>
      <c r="F192" s="10"/>
      <c r="G192" s="10"/>
      <c r="H192" s="10"/>
      <c r="I192" s="10"/>
      <c r="J192" s="10"/>
      <c r="K192" s="10"/>
      <c r="L192" s="10"/>
      <c r="M192" s="10"/>
      <c r="N192" s="10"/>
      <c r="O192" s="10"/>
      <c r="P192" s="10"/>
      <c r="Q192" s="10"/>
    </row>
    <row r="193" spans="1:17" ht="15">
      <c r="A193" s="10"/>
      <c r="B193" s="10"/>
      <c r="C193" s="10"/>
      <c r="D193" s="10"/>
      <c r="E193" s="10"/>
      <c r="F193" s="10"/>
      <c r="G193" s="10"/>
      <c r="H193" s="10"/>
      <c r="I193" s="10"/>
      <c r="J193" s="10"/>
      <c r="K193" s="10"/>
      <c r="L193" s="10"/>
      <c r="M193" s="10"/>
      <c r="N193" s="10"/>
      <c r="O193" s="10"/>
      <c r="P193" s="10"/>
      <c r="Q193" s="10"/>
    </row>
    <row r="194" spans="1:17" ht="15">
      <c r="A194" s="10"/>
      <c r="B194" s="10"/>
      <c r="C194" s="10"/>
      <c r="D194" s="10"/>
      <c r="E194" s="10"/>
      <c r="F194" s="10"/>
      <c r="G194" s="10"/>
      <c r="H194" s="10"/>
      <c r="I194" s="10"/>
      <c r="J194" s="10"/>
      <c r="K194" s="10"/>
      <c r="L194" s="10"/>
      <c r="M194" s="10"/>
      <c r="N194" s="10"/>
      <c r="O194" s="10"/>
      <c r="P194" s="10"/>
      <c r="Q194" s="10"/>
    </row>
    <row r="195" spans="1:17" ht="15">
      <c r="A195" s="10"/>
      <c r="B195" s="10"/>
      <c r="C195" s="10"/>
      <c r="D195" s="10"/>
      <c r="E195" s="10"/>
      <c r="F195" s="10"/>
      <c r="G195" s="10"/>
      <c r="H195" s="10"/>
      <c r="I195" s="10"/>
      <c r="J195" s="10"/>
      <c r="K195" s="10"/>
      <c r="L195" s="10"/>
      <c r="M195" s="10"/>
      <c r="N195" s="10"/>
      <c r="O195" s="10"/>
      <c r="P195" s="10"/>
      <c r="Q195" s="10"/>
    </row>
    <row r="196" spans="1:17" ht="15">
      <c r="A196" s="10"/>
      <c r="B196" s="10"/>
      <c r="C196" s="10"/>
      <c r="D196" s="10"/>
      <c r="E196" s="10"/>
      <c r="F196" s="10"/>
      <c r="G196" s="10"/>
      <c r="H196" s="10"/>
      <c r="I196" s="10"/>
      <c r="J196" s="10"/>
      <c r="K196" s="10"/>
      <c r="L196" s="10"/>
      <c r="M196" s="10"/>
      <c r="N196" s="10"/>
      <c r="O196" s="10"/>
      <c r="P196" s="10"/>
      <c r="Q196" s="10"/>
    </row>
    <row r="197" spans="1:17" ht="15">
      <c r="A197" s="10"/>
      <c r="B197" s="10"/>
      <c r="C197" s="10"/>
      <c r="D197" s="10"/>
      <c r="E197" s="10"/>
      <c r="F197" s="10"/>
      <c r="G197" s="10"/>
      <c r="H197" s="10"/>
      <c r="I197" s="10"/>
      <c r="J197" s="10"/>
      <c r="K197" s="10"/>
      <c r="L197" s="10"/>
      <c r="M197" s="10"/>
      <c r="N197" s="10"/>
      <c r="O197" s="10"/>
      <c r="P197" s="10"/>
      <c r="Q197" s="10"/>
    </row>
    <row r="198" spans="1:17" ht="15">
      <c r="A198" s="10"/>
      <c r="B198" s="10"/>
      <c r="C198" s="10"/>
      <c r="D198" s="10"/>
      <c r="E198" s="10"/>
      <c r="F198" s="10"/>
      <c r="G198" s="10"/>
      <c r="H198" s="10"/>
      <c r="I198" s="10"/>
      <c r="J198" s="10"/>
      <c r="K198" s="10"/>
      <c r="L198" s="10"/>
      <c r="M198" s="10"/>
      <c r="N198" s="10"/>
      <c r="O198" s="10"/>
      <c r="P198" s="10"/>
      <c r="Q198" s="10"/>
    </row>
    <row r="199" spans="1:17" ht="15">
      <c r="A199" s="10"/>
      <c r="B199" s="10"/>
      <c r="C199" s="10"/>
      <c r="D199" s="10"/>
      <c r="E199" s="10"/>
      <c r="F199" s="10"/>
      <c r="G199" s="10"/>
      <c r="H199" s="10"/>
      <c r="I199" s="10"/>
      <c r="J199" s="10"/>
      <c r="K199" s="10"/>
      <c r="L199" s="10"/>
      <c r="M199" s="10"/>
      <c r="N199" s="10"/>
      <c r="O199" s="10"/>
      <c r="P199" s="10"/>
      <c r="Q199" s="10"/>
    </row>
    <row r="200" spans="1:17" ht="15">
      <c r="A200" s="10"/>
      <c r="B200" s="10"/>
      <c r="C200" s="10"/>
      <c r="D200" s="10"/>
      <c r="E200" s="10"/>
      <c r="F200" s="10"/>
      <c r="G200" s="10"/>
      <c r="H200" s="10"/>
      <c r="I200" s="10"/>
      <c r="J200" s="10"/>
      <c r="K200" s="10"/>
      <c r="L200" s="10"/>
      <c r="M200" s="10"/>
      <c r="N200" s="10"/>
      <c r="O200" s="10"/>
      <c r="P200" s="10"/>
      <c r="Q200" s="10"/>
    </row>
    <row r="201" spans="1:17" ht="15">
      <c r="A201" s="10"/>
      <c r="B201" s="10"/>
      <c r="C201" s="10"/>
      <c r="D201" s="10"/>
      <c r="E201" s="10"/>
      <c r="F201" s="10"/>
      <c r="G201" s="10"/>
      <c r="H201" s="10"/>
      <c r="I201" s="10"/>
      <c r="J201" s="10"/>
      <c r="K201" s="10"/>
      <c r="L201" s="10"/>
      <c r="M201" s="10"/>
      <c r="N201" s="10"/>
      <c r="O201" s="10"/>
      <c r="P201" s="10"/>
      <c r="Q201" s="10"/>
    </row>
    <row r="202" spans="1:17" ht="15">
      <c r="A202" s="10"/>
      <c r="B202" s="10"/>
      <c r="C202" s="10"/>
      <c r="D202" s="10"/>
      <c r="E202" s="10"/>
      <c r="F202" s="10"/>
      <c r="G202" s="10"/>
      <c r="H202" s="10"/>
      <c r="I202" s="10"/>
      <c r="J202" s="10"/>
      <c r="K202" s="10"/>
      <c r="L202" s="10"/>
      <c r="M202" s="10"/>
      <c r="N202" s="10"/>
      <c r="O202" s="10"/>
      <c r="P202" s="10"/>
      <c r="Q202" s="10"/>
    </row>
    <row r="203" spans="1:17" ht="15">
      <c r="A203" s="10"/>
      <c r="B203" s="10"/>
      <c r="C203" s="10"/>
      <c r="D203" s="10"/>
      <c r="E203" s="10"/>
      <c r="F203" s="10"/>
      <c r="G203" s="10"/>
      <c r="H203" s="10"/>
      <c r="I203" s="10"/>
      <c r="J203" s="10"/>
      <c r="K203" s="10"/>
      <c r="L203" s="10"/>
      <c r="M203" s="10"/>
      <c r="N203" s="10"/>
      <c r="O203" s="10"/>
      <c r="P203" s="10"/>
      <c r="Q203" s="10"/>
    </row>
    <row r="204" spans="1:17" ht="15">
      <c r="A204" s="10"/>
      <c r="B204" s="10"/>
      <c r="C204" s="10"/>
      <c r="D204" s="10"/>
      <c r="E204" s="10"/>
      <c r="F204" s="10"/>
      <c r="G204" s="10"/>
      <c r="H204" s="10"/>
      <c r="I204" s="10"/>
      <c r="J204" s="10"/>
      <c r="K204" s="10"/>
      <c r="L204" s="10"/>
      <c r="M204" s="10"/>
      <c r="N204" s="10"/>
      <c r="O204" s="10"/>
      <c r="P204" s="10"/>
      <c r="Q204" s="10"/>
    </row>
    <row r="205" spans="1:17" ht="15">
      <c r="A205" s="10"/>
      <c r="B205" s="10"/>
      <c r="C205" s="10"/>
      <c r="D205" s="10"/>
      <c r="E205" s="10"/>
      <c r="F205" s="10"/>
      <c r="G205" s="10"/>
      <c r="H205" s="10"/>
      <c r="I205" s="10"/>
      <c r="J205" s="10"/>
      <c r="K205" s="10"/>
      <c r="L205" s="10"/>
      <c r="M205" s="10"/>
      <c r="N205" s="10"/>
      <c r="O205" s="10"/>
      <c r="P205" s="10"/>
      <c r="Q205" s="10"/>
    </row>
    <row r="206" spans="1:17" ht="15">
      <c r="A206" s="10"/>
      <c r="B206" s="10"/>
      <c r="C206" s="10"/>
      <c r="D206" s="10"/>
      <c r="E206" s="10"/>
      <c r="F206" s="10"/>
      <c r="G206" s="10"/>
      <c r="H206" s="10"/>
      <c r="I206" s="10"/>
      <c r="J206" s="10"/>
      <c r="K206" s="10"/>
      <c r="L206" s="10"/>
      <c r="M206" s="10"/>
      <c r="N206" s="10"/>
      <c r="O206" s="10"/>
      <c r="P206" s="10"/>
      <c r="Q206" s="10"/>
    </row>
    <row r="207" spans="1:17" ht="15">
      <c r="A207" s="10"/>
      <c r="B207" s="10"/>
      <c r="C207" s="10"/>
      <c r="D207" s="10"/>
      <c r="E207" s="10"/>
      <c r="F207" s="10"/>
      <c r="G207" s="10"/>
      <c r="H207" s="10"/>
      <c r="I207" s="10"/>
      <c r="J207" s="10"/>
      <c r="K207" s="10"/>
      <c r="L207" s="10"/>
      <c r="M207" s="10"/>
      <c r="N207" s="10"/>
      <c r="O207" s="10"/>
      <c r="P207" s="10"/>
      <c r="Q207" s="10"/>
    </row>
    <row r="208" spans="1:17" ht="15">
      <c r="A208" s="10"/>
      <c r="B208" s="10"/>
      <c r="C208" s="10"/>
      <c r="D208" s="10"/>
      <c r="E208" s="10"/>
      <c r="F208" s="10"/>
      <c r="G208" s="10"/>
      <c r="H208" s="10"/>
      <c r="I208" s="10"/>
      <c r="J208" s="10"/>
      <c r="K208" s="10"/>
      <c r="L208" s="10"/>
      <c r="M208" s="10"/>
      <c r="N208" s="10"/>
      <c r="O208" s="10"/>
      <c r="P208" s="10"/>
      <c r="Q208" s="10"/>
    </row>
    <row r="209" spans="1:17" ht="15">
      <c r="A209" s="10"/>
      <c r="B209" s="10"/>
      <c r="C209" s="10"/>
      <c r="D209" s="10"/>
      <c r="E209" s="10"/>
      <c r="F209" s="10"/>
      <c r="G209" s="10"/>
      <c r="H209" s="10"/>
      <c r="I209" s="10"/>
      <c r="J209" s="10"/>
      <c r="K209" s="10"/>
      <c r="L209" s="10"/>
      <c r="M209" s="10"/>
      <c r="N209" s="10"/>
      <c r="O209" s="10"/>
      <c r="P209" s="10"/>
      <c r="Q209" s="10"/>
    </row>
    <row r="210" spans="1:17" ht="15">
      <c r="A210" s="10"/>
      <c r="B210" s="10"/>
      <c r="C210" s="10"/>
      <c r="D210" s="10"/>
      <c r="E210" s="10"/>
      <c r="F210" s="10"/>
      <c r="G210" s="10"/>
      <c r="H210" s="10"/>
      <c r="I210" s="10"/>
      <c r="J210" s="10"/>
      <c r="K210" s="10"/>
      <c r="L210" s="10"/>
      <c r="M210" s="10"/>
      <c r="N210" s="10"/>
      <c r="O210" s="10"/>
      <c r="P210" s="10"/>
      <c r="Q210" s="10"/>
    </row>
    <row r="211" spans="1:17" ht="15">
      <c r="A211" s="10"/>
      <c r="B211" s="10"/>
      <c r="C211" s="10"/>
      <c r="D211" s="10"/>
      <c r="E211" s="10"/>
      <c r="F211" s="10"/>
      <c r="G211" s="10"/>
      <c r="H211" s="10"/>
      <c r="I211" s="10"/>
      <c r="J211" s="10"/>
      <c r="K211" s="10"/>
      <c r="L211" s="10"/>
      <c r="M211" s="10"/>
      <c r="N211" s="10"/>
      <c r="O211" s="10"/>
      <c r="P211" s="10"/>
      <c r="Q211" s="10"/>
    </row>
    <row r="212" spans="1:17" ht="15">
      <c r="A212" s="10"/>
      <c r="B212" s="10"/>
      <c r="C212" s="10"/>
      <c r="D212" s="10"/>
      <c r="E212" s="10"/>
      <c r="F212" s="10"/>
      <c r="G212" s="10"/>
      <c r="H212" s="10"/>
      <c r="I212" s="10"/>
      <c r="J212" s="10"/>
      <c r="K212" s="10"/>
      <c r="L212" s="10"/>
      <c r="M212" s="10"/>
      <c r="N212" s="10"/>
      <c r="O212" s="10"/>
      <c r="P212" s="10"/>
      <c r="Q212" s="10"/>
    </row>
    <row r="213" spans="1:17" ht="15">
      <c r="A213" s="10"/>
      <c r="B213" s="10"/>
      <c r="C213" s="10"/>
      <c r="D213" s="10"/>
      <c r="E213" s="10"/>
      <c r="F213" s="10"/>
      <c r="G213" s="10"/>
      <c r="H213" s="10"/>
      <c r="I213" s="10"/>
      <c r="J213" s="10"/>
      <c r="K213" s="10"/>
      <c r="L213" s="10"/>
      <c r="M213" s="10"/>
      <c r="N213" s="10"/>
      <c r="O213" s="10"/>
      <c r="P213" s="10"/>
      <c r="Q213" s="10"/>
    </row>
    <row r="214" spans="1:17" ht="15">
      <c r="A214" s="10"/>
      <c r="B214" s="10"/>
      <c r="C214" s="10"/>
      <c r="D214" s="10"/>
      <c r="E214" s="10"/>
      <c r="F214" s="10"/>
      <c r="G214" s="10"/>
      <c r="H214" s="10"/>
      <c r="I214" s="10"/>
      <c r="J214" s="10"/>
      <c r="K214" s="10"/>
      <c r="L214" s="10"/>
      <c r="M214" s="10"/>
      <c r="N214" s="10"/>
      <c r="O214" s="10"/>
      <c r="P214" s="10"/>
      <c r="Q214" s="10"/>
    </row>
    <row r="215" spans="1:17" ht="15">
      <c r="A215" s="10"/>
      <c r="B215" s="10"/>
      <c r="C215" s="10"/>
      <c r="D215" s="10"/>
      <c r="E215" s="10"/>
      <c r="F215" s="10"/>
      <c r="G215" s="10"/>
      <c r="H215" s="10"/>
      <c r="I215" s="10"/>
      <c r="J215" s="10"/>
      <c r="K215" s="10"/>
      <c r="L215" s="10"/>
      <c r="M215" s="10"/>
      <c r="N215" s="10"/>
      <c r="O215" s="10"/>
      <c r="P215" s="10"/>
      <c r="Q215" s="10"/>
    </row>
    <row r="216" spans="1:17" ht="15">
      <c r="A216" s="10"/>
      <c r="B216" s="10"/>
      <c r="C216" s="10"/>
      <c r="D216" s="10"/>
      <c r="E216" s="10"/>
      <c r="F216" s="10"/>
      <c r="G216" s="10"/>
      <c r="H216" s="10"/>
      <c r="I216" s="10"/>
      <c r="J216" s="10"/>
      <c r="K216" s="10"/>
      <c r="L216" s="10"/>
      <c r="M216" s="10"/>
      <c r="N216" s="10"/>
      <c r="O216" s="10"/>
      <c r="P216" s="10"/>
      <c r="Q216" s="10"/>
    </row>
    <row r="217" spans="1:17" ht="15">
      <c r="A217" s="10"/>
      <c r="B217" s="10"/>
      <c r="C217" s="10"/>
      <c r="D217" s="10"/>
      <c r="E217" s="10"/>
      <c r="F217" s="10"/>
      <c r="G217" s="10"/>
      <c r="H217" s="10"/>
      <c r="I217" s="10"/>
      <c r="J217" s="10"/>
      <c r="K217" s="10"/>
      <c r="L217" s="10"/>
      <c r="M217" s="10"/>
      <c r="N217" s="10"/>
      <c r="O217" s="10"/>
      <c r="P217" s="10"/>
      <c r="Q217" s="10"/>
    </row>
    <row r="218" spans="1:17" ht="15">
      <c r="A218" s="10"/>
      <c r="B218" s="10"/>
      <c r="C218" s="10"/>
      <c r="D218" s="10"/>
      <c r="E218" s="10"/>
      <c r="F218" s="10"/>
      <c r="G218" s="10"/>
      <c r="H218" s="10"/>
      <c r="I218" s="10"/>
      <c r="J218" s="10"/>
      <c r="K218" s="10"/>
      <c r="L218" s="10"/>
      <c r="M218" s="10"/>
      <c r="N218" s="10"/>
      <c r="O218" s="10"/>
      <c r="P218" s="10"/>
      <c r="Q218" s="10"/>
    </row>
    <row r="219" spans="1:17" ht="15">
      <c r="A219" s="10"/>
      <c r="B219" s="10"/>
      <c r="C219" s="10"/>
      <c r="D219" s="10"/>
      <c r="E219" s="10"/>
      <c r="F219" s="10"/>
      <c r="G219" s="10"/>
      <c r="H219" s="10"/>
      <c r="I219" s="10"/>
      <c r="J219" s="10"/>
      <c r="K219" s="10"/>
      <c r="L219" s="10"/>
      <c r="M219" s="10"/>
      <c r="N219" s="10"/>
      <c r="O219" s="10"/>
      <c r="P219" s="10"/>
      <c r="Q219" s="10"/>
    </row>
    <row r="220" spans="1:17" ht="15">
      <c r="A220" s="10"/>
      <c r="B220" s="10"/>
      <c r="C220" s="10"/>
      <c r="D220" s="10"/>
      <c r="E220" s="10"/>
      <c r="F220" s="10"/>
      <c r="G220" s="10"/>
      <c r="H220" s="10"/>
      <c r="I220" s="10"/>
      <c r="J220" s="10"/>
      <c r="K220" s="10"/>
      <c r="L220" s="10"/>
      <c r="M220" s="10"/>
      <c r="N220" s="10"/>
      <c r="O220" s="10"/>
      <c r="P220" s="10"/>
      <c r="Q220" s="10"/>
    </row>
    <row r="221" spans="1:17" ht="15">
      <c r="A221" s="10"/>
      <c r="B221" s="10"/>
      <c r="C221" s="10"/>
      <c r="D221" s="10"/>
      <c r="E221" s="10"/>
      <c r="F221" s="10"/>
      <c r="G221" s="10"/>
      <c r="H221" s="10"/>
      <c r="I221" s="10"/>
      <c r="J221" s="10"/>
      <c r="K221" s="10"/>
      <c r="L221" s="10"/>
      <c r="M221" s="10"/>
      <c r="N221" s="10"/>
      <c r="O221" s="10"/>
      <c r="P221" s="10"/>
      <c r="Q221" s="10"/>
    </row>
    <row r="222" spans="1:17" ht="15">
      <c r="A222" s="10"/>
      <c r="B222" s="10"/>
      <c r="C222" s="10"/>
      <c r="D222" s="10"/>
      <c r="E222" s="10"/>
      <c r="F222" s="10"/>
      <c r="G222" s="10"/>
      <c r="H222" s="10"/>
      <c r="I222" s="10"/>
      <c r="J222" s="10"/>
      <c r="K222" s="10"/>
      <c r="L222" s="10"/>
      <c r="M222" s="10"/>
      <c r="N222" s="10"/>
      <c r="O222" s="10"/>
      <c r="P222" s="10"/>
      <c r="Q222" s="10"/>
    </row>
    <row r="223" spans="1:17" ht="15">
      <c r="A223" s="10"/>
      <c r="B223" s="10"/>
      <c r="C223" s="10"/>
      <c r="D223" s="10"/>
      <c r="E223" s="10"/>
      <c r="F223" s="10"/>
      <c r="G223" s="10"/>
      <c r="H223" s="10"/>
      <c r="I223" s="10"/>
      <c r="J223" s="10"/>
      <c r="K223" s="10"/>
      <c r="L223" s="10"/>
      <c r="M223" s="10"/>
      <c r="N223" s="10"/>
      <c r="O223" s="10"/>
      <c r="P223" s="10"/>
      <c r="Q223" s="10"/>
    </row>
    <row r="224" spans="1:17" ht="15">
      <c r="A224" s="10"/>
      <c r="B224" s="10"/>
      <c r="C224" s="10"/>
      <c r="D224" s="10"/>
      <c r="E224" s="10"/>
      <c r="F224" s="10"/>
      <c r="G224" s="10"/>
      <c r="H224" s="10"/>
      <c r="I224" s="10"/>
      <c r="J224" s="10"/>
      <c r="K224" s="10"/>
      <c r="L224" s="10"/>
      <c r="M224" s="10"/>
      <c r="N224" s="10"/>
      <c r="O224" s="10"/>
      <c r="P224" s="10"/>
      <c r="Q224" s="10"/>
    </row>
    <row r="225" spans="1:17" ht="15">
      <c r="A225" s="10"/>
      <c r="B225" s="10"/>
      <c r="C225" s="10"/>
      <c r="D225" s="10"/>
      <c r="E225" s="10"/>
      <c r="F225" s="10"/>
      <c r="G225" s="10"/>
      <c r="H225" s="10"/>
      <c r="I225" s="10"/>
      <c r="J225" s="10"/>
      <c r="K225" s="10"/>
      <c r="L225" s="10"/>
      <c r="M225" s="10"/>
      <c r="N225" s="10"/>
      <c r="O225" s="10"/>
      <c r="P225" s="10"/>
      <c r="Q225" s="10"/>
    </row>
    <row r="226" spans="1:17" ht="15">
      <c r="A226" s="10"/>
      <c r="B226" s="10"/>
      <c r="C226" s="10"/>
      <c r="D226" s="10"/>
      <c r="E226" s="10"/>
      <c r="F226" s="10"/>
      <c r="G226" s="10"/>
      <c r="H226" s="10"/>
      <c r="I226" s="10"/>
      <c r="J226" s="10"/>
      <c r="K226" s="10"/>
      <c r="L226" s="10"/>
      <c r="M226" s="10"/>
      <c r="N226" s="10"/>
      <c r="O226" s="10"/>
      <c r="P226" s="10"/>
      <c r="Q226" s="10"/>
    </row>
    <row r="227" spans="1:17" ht="15">
      <c r="A227" s="10"/>
      <c r="B227" s="10"/>
      <c r="C227" s="10"/>
      <c r="D227" s="10"/>
      <c r="E227" s="10"/>
      <c r="F227" s="10"/>
      <c r="G227" s="10"/>
      <c r="H227" s="10"/>
      <c r="I227" s="10"/>
      <c r="J227" s="10"/>
      <c r="K227" s="10"/>
      <c r="L227" s="10"/>
      <c r="M227" s="10"/>
      <c r="N227" s="10"/>
      <c r="O227" s="10"/>
      <c r="P227" s="10"/>
      <c r="Q227" s="10"/>
    </row>
    <row r="228" spans="1:17" ht="15">
      <c r="A228" s="10"/>
      <c r="B228" s="10"/>
      <c r="C228" s="10"/>
      <c r="D228" s="10"/>
      <c r="E228" s="10"/>
      <c r="F228" s="10"/>
      <c r="G228" s="10"/>
      <c r="H228" s="10"/>
      <c r="I228" s="10"/>
      <c r="J228" s="10"/>
      <c r="K228" s="10"/>
      <c r="L228" s="10"/>
      <c r="M228" s="10"/>
      <c r="N228" s="10"/>
      <c r="O228" s="10"/>
      <c r="P228" s="10"/>
      <c r="Q228" s="10"/>
    </row>
    <row r="229" spans="1:17" ht="15">
      <c r="A229" s="10"/>
      <c r="B229" s="10"/>
      <c r="C229" s="10"/>
      <c r="D229" s="10"/>
      <c r="E229" s="10"/>
      <c r="F229" s="10"/>
      <c r="G229" s="10"/>
      <c r="H229" s="10"/>
      <c r="I229" s="10"/>
      <c r="J229" s="10"/>
      <c r="K229" s="10"/>
      <c r="L229" s="10"/>
      <c r="M229" s="10"/>
      <c r="N229" s="10"/>
      <c r="O229" s="10"/>
      <c r="P229" s="10"/>
      <c r="Q229" s="10"/>
    </row>
    <row r="230" spans="1:17" ht="15">
      <c r="A230" s="10"/>
      <c r="B230" s="10"/>
      <c r="C230" s="10"/>
      <c r="D230" s="10"/>
      <c r="E230" s="10"/>
      <c r="F230" s="10"/>
      <c r="G230" s="10"/>
      <c r="H230" s="10"/>
      <c r="I230" s="10"/>
      <c r="J230" s="10"/>
      <c r="K230" s="10"/>
      <c r="L230" s="10"/>
      <c r="M230" s="10"/>
      <c r="N230" s="10"/>
      <c r="O230" s="10"/>
      <c r="P230" s="10"/>
      <c r="Q230" s="10"/>
    </row>
    <row r="231" spans="1:17" ht="15">
      <c r="A231" s="10"/>
      <c r="B231" s="10"/>
      <c r="C231" s="10"/>
      <c r="D231" s="10"/>
      <c r="E231" s="10"/>
      <c r="F231" s="10"/>
      <c r="G231" s="10"/>
      <c r="H231" s="10"/>
      <c r="I231" s="10"/>
      <c r="J231" s="10"/>
      <c r="K231" s="10"/>
      <c r="L231" s="10"/>
      <c r="M231" s="10"/>
      <c r="N231" s="10"/>
      <c r="O231" s="10"/>
      <c r="P231" s="10"/>
      <c r="Q231" s="10"/>
    </row>
    <row r="232" spans="1:17" ht="15">
      <c r="A232" s="10"/>
      <c r="B232" s="10"/>
      <c r="C232" s="10"/>
      <c r="D232" s="10"/>
      <c r="E232" s="10"/>
      <c r="F232" s="10"/>
      <c r="G232" s="10"/>
      <c r="H232" s="10"/>
      <c r="I232" s="10"/>
      <c r="J232" s="10"/>
      <c r="K232" s="10"/>
      <c r="L232" s="10"/>
      <c r="M232" s="10"/>
      <c r="N232" s="10"/>
      <c r="O232" s="10"/>
      <c r="P232" s="10"/>
      <c r="Q232" s="10"/>
    </row>
    <row r="233" spans="1:17" ht="15">
      <c r="A233" s="10"/>
      <c r="B233" s="10"/>
      <c r="C233" s="10"/>
      <c r="D233" s="10"/>
      <c r="E233" s="10"/>
      <c r="F233" s="10"/>
      <c r="G233" s="10"/>
      <c r="H233" s="10"/>
      <c r="I233" s="10"/>
      <c r="J233" s="10"/>
      <c r="K233" s="10"/>
      <c r="L233" s="10"/>
      <c r="M233" s="10"/>
      <c r="N233" s="10"/>
      <c r="O233" s="10"/>
      <c r="P233" s="10"/>
      <c r="Q233" s="10"/>
    </row>
    <row r="234" spans="1:17" ht="15">
      <c r="A234" s="10"/>
      <c r="B234" s="10"/>
      <c r="C234" s="10"/>
      <c r="D234" s="10"/>
      <c r="E234" s="10"/>
      <c r="F234" s="10"/>
      <c r="G234" s="10"/>
      <c r="H234" s="10"/>
      <c r="I234" s="10"/>
      <c r="J234" s="10"/>
      <c r="K234" s="10"/>
      <c r="L234" s="10"/>
      <c r="M234" s="10"/>
      <c r="N234" s="10"/>
      <c r="O234" s="10"/>
      <c r="P234" s="10"/>
      <c r="Q234" s="10"/>
    </row>
    <row r="235" spans="1:17" ht="15">
      <c r="A235" s="10"/>
      <c r="B235" s="10"/>
      <c r="C235" s="10"/>
      <c r="D235" s="10"/>
      <c r="E235" s="10"/>
      <c r="F235" s="10"/>
      <c r="G235" s="10"/>
      <c r="H235" s="10"/>
      <c r="I235" s="10"/>
      <c r="J235" s="10"/>
      <c r="K235" s="10"/>
      <c r="L235" s="10"/>
      <c r="M235" s="10"/>
      <c r="N235" s="10"/>
      <c r="O235" s="10"/>
      <c r="P235" s="10"/>
      <c r="Q235" s="10"/>
    </row>
    <row r="236" spans="1:17" ht="15">
      <c r="A236" s="10"/>
      <c r="B236" s="10"/>
      <c r="C236" s="10"/>
      <c r="D236" s="10"/>
      <c r="E236" s="10"/>
      <c r="F236" s="10"/>
      <c r="G236" s="10"/>
      <c r="H236" s="10"/>
      <c r="I236" s="10"/>
      <c r="J236" s="10"/>
      <c r="K236" s="10"/>
      <c r="L236" s="10"/>
      <c r="M236" s="10"/>
      <c r="N236" s="10"/>
      <c r="O236" s="10"/>
      <c r="P236" s="10"/>
      <c r="Q236" s="10"/>
    </row>
    <row r="237" spans="1:17" ht="15">
      <c r="A237" s="10"/>
      <c r="B237" s="10"/>
      <c r="C237" s="10"/>
      <c r="D237" s="10"/>
      <c r="E237" s="10"/>
      <c r="F237" s="10"/>
      <c r="G237" s="10"/>
      <c r="H237" s="10"/>
      <c r="I237" s="10"/>
      <c r="J237" s="10"/>
      <c r="K237" s="10"/>
      <c r="L237" s="10"/>
      <c r="M237" s="10"/>
      <c r="N237" s="10"/>
      <c r="O237" s="10"/>
      <c r="P237" s="10"/>
      <c r="Q237" s="10"/>
    </row>
    <row r="238" spans="1:17" ht="15">
      <c r="A238" s="10"/>
      <c r="B238" s="10"/>
      <c r="C238" s="10"/>
      <c r="D238" s="10"/>
      <c r="E238" s="10"/>
      <c r="F238" s="10"/>
      <c r="G238" s="10"/>
      <c r="H238" s="10"/>
      <c r="I238" s="10"/>
      <c r="J238" s="10"/>
      <c r="K238" s="10"/>
      <c r="L238" s="10"/>
      <c r="M238" s="10"/>
      <c r="N238" s="10"/>
      <c r="O238" s="10"/>
      <c r="P238" s="10"/>
      <c r="Q238" s="10"/>
    </row>
    <row r="239" spans="1:17" ht="15">
      <c r="A239" s="10"/>
      <c r="B239" s="10"/>
      <c r="C239" s="10"/>
      <c r="D239" s="10"/>
      <c r="E239" s="10"/>
      <c r="F239" s="10"/>
      <c r="G239" s="10"/>
      <c r="H239" s="10"/>
      <c r="I239" s="10"/>
      <c r="J239" s="10"/>
      <c r="K239" s="10"/>
      <c r="L239" s="10"/>
      <c r="M239" s="10"/>
      <c r="N239" s="10"/>
      <c r="O239" s="10"/>
      <c r="P239" s="10"/>
      <c r="Q239" s="10"/>
    </row>
    <row r="240" spans="1:17" ht="15">
      <c r="A240" s="10"/>
      <c r="B240" s="10"/>
      <c r="C240" s="10"/>
      <c r="D240" s="10"/>
      <c r="E240" s="10"/>
      <c r="F240" s="10"/>
      <c r="G240" s="10"/>
      <c r="H240" s="10"/>
      <c r="I240" s="10"/>
      <c r="J240" s="10"/>
      <c r="K240" s="10"/>
      <c r="L240" s="10"/>
      <c r="M240" s="10"/>
      <c r="N240" s="10"/>
      <c r="O240" s="10"/>
      <c r="P240" s="10"/>
      <c r="Q240" s="10"/>
    </row>
    <row r="241" spans="1:17" ht="15">
      <c r="A241" s="10"/>
      <c r="B241" s="10"/>
      <c r="C241" s="10"/>
      <c r="D241" s="10"/>
      <c r="E241" s="10"/>
      <c r="F241" s="10"/>
      <c r="G241" s="10"/>
      <c r="H241" s="10"/>
      <c r="I241" s="10"/>
      <c r="J241" s="10"/>
      <c r="K241" s="10"/>
      <c r="L241" s="10"/>
      <c r="M241" s="10"/>
      <c r="N241" s="10"/>
      <c r="O241" s="10"/>
      <c r="P241" s="10"/>
      <c r="Q241" s="10"/>
    </row>
    <row r="242" spans="1:17" ht="15">
      <c r="A242" s="10"/>
      <c r="B242" s="10"/>
      <c r="C242" s="10"/>
      <c r="D242" s="10"/>
      <c r="E242" s="10"/>
      <c r="F242" s="10"/>
      <c r="G242" s="10"/>
      <c r="H242" s="10"/>
      <c r="I242" s="10"/>
      <c r="J242" s="10"/>
      <c r="K242" s="10"/>
      <c r="L242" s="10"/>
      <c r="M242" s="10"/>
      <c r="N242" s="10"/>
      <c r="O242" s="10"/>
      <c r="P242" s="10"/>
      <c r="Q242" s="10"/>
    </row>
    <row r="243" spans="1:17" ht="15">
      <c r="A243" s="10"/>
      <c r="B243" s="10"/>
      <c r="C243" s="10"/>
      <c r="D243" s="10"/>
      <c r="E243" s="10"/>
      <c r="F243" s="10"/>
      <c r="G243" s="10"/>
      <c r="H243" s="10"/>
      <c r="I243" s="10"/>
      <c r="J243" s="10"/>
      <c r="K243" s="10"/>
      <c r="L243" s="10"/>
      <c r="M243" s="10"/>
      <c r="N243" s="10"/>
      <c r="O243" s="10"/>
      <c r="P243" s="10"/>
      <c r="Q243" s="10"/>
    </row>
    <row r="244" spans="1:17" ht="15">
      <c r="A244" s="10"/>
      <c r="B244" s="10"/>
      <c r="C244" s="10"/>
      <c r="D244" s="10"/>
      <c r="E244" s="10"/>
      <c r="F244" s="10"/>
      <c r="G244" s="10"/>
      <c r="H244" s="10"/>
      <c r="I244" s="10"/>
      <c r="J244" s="10"/>
      <c r="K244" s="10"/>
      <c r="L244" s="10"/>
      <c r="M244" s="10"/>
      <c r="N244" s="10"/>
      <c r="O244" s="10"/>
      <c r="P244" s="10"/>
      <c r="Q244" s="10"/>
    </row>
    <row r="245" spans="1:17" ht="15">
      <c r="A245" s="10"/>
      <c r="B245" s="10"/>
      <c r="C245" s="10"/>
      <c r="D245" s="10"/>
      <c r="E245" s="10"/>
      <c r="F245" s="10"/>
      <c r="G245" s="10"/>
      <c r="H245" s="10"/>
      <c r="I245" s="10"/>
      <c r="J245" s="10"/>
      <c r="K245" s="10"/>
      <c r="L245" s="10"/>
      <c r="M245" s="10"/>
      <c r="N245" s="10"/>
      <c r="O245" s="10"/>
      <c r="P245" s="10"/>
      <c r="Q245" s="10"/>
    </row>
    <row r="246" spans="1:17" ht="15">
      <c r="A246" s="10"/>
      <c r="B246" s="10"/>
      <c r="C246" s="10"/>
      <c r="D246" s="10"/>
      <c r="E246" s="10"/>
      <c r="F246" s="10"/>
      <c r="G246" s="10"/>
      <c r="H246" s="10"/>
      <c r="I246" s="10"/>
      <c r="J246" s="10"/>
      <c r="K246" s="10"/>
      <c r="L246" s="10"/>
      <c r="M246" s="10"/>
      <c r="N246" s="10"/>
      <c r="O246" s="10"/>
      <c r="P246" s="10"/>
      <c r="Q246" s="10"/>
    </row>
    <row r="247" spans="1:17" ht="15">
      <c r="A247" s="10"/>
      <c r="B247" s="10"/>
      <c r="C247" s="10"/>
      <c r="D247" s="10"/>
      <c r="E247" s="10"/>
      <c r="F247" s="10"/>
      <c r="G247" s="10"/>
      <c r="H247" s="10"/>
      <c r="I247" s="10"/>
      <c r="J247" s="10"/>
      <c r="K247" s="10"/>
      <c r="L247" s="10"/>
      <c r="M247" s="10"/>
      <c r="N247" s="10"/>
      <c r="O247" s="10"/>
      <c r="P247" s="10"/>
      <c r="Q247" s="10"/>
    </row>
    <row r="248" spans="1:17" ht="15">
      <c r="A248" s="10"/>
      <c r="B248" s="10"/>
      <c r="C248" s="10"/>
      <c r="D248" s="10"/>
      <c r="E248" s="10"/>
      <c r="F248" s="10"/>
      <c r="G248" s="10"/>
      <c r="H248" s="10"/>
      <c r="I248" s="10"/>
      <c r="J248" s="10"/>
      <c r="K248" s="10"/>
      <c r="L248" s="10"/>
      <c r="M248" s="10"/>
      <c r="N248" s="10"/>
      <c r="O248" s="10"/>
      <c r="P248" s="10"/>
      <c r="Q248" s="10"/>
    </row>
    <row r="249" spans="1:17" ht="15">
      <c r="A249" s="10"/>
      <c r="B249" s="10"/>
      <c r="C249" s="10"/>
      <c r="D249" s="10"/>
      <c r="E249" s="10"/>
      <c r="F249" s="10"/>
      <c r="G249" s="10"/>
      <c r="H249" s="10"/>
      <c r="I249" s="10"/>
      <c r="J249" s="10"/>
      <c r="K249" s="10"/>
      <c r="L249" s="10"/>
      <c r="M249" s="10"/>
      <c r="N249" s="10"/>
      <c r="O249" s="10"/>
      <c r="P249" s="10"/>
      <c r="Q249" s="10"/>
    </row>
    <row r="250" spans="1:17" ht="15">
      <c r="A250" s="10"/>
      <c r="B250" s="10"/>
      <c r="C250" s="10"/>
      <c r="D250" s="10"/>
      <c r="E250" s="10"/>
      <c r="F250" s="10"/>
      <c r="G250" s="10"/>
      <c r="H250" s="10"/>
      <c r="I250" s="10"/>
      <c r="J250" s="10"/>
      <c r="K250" s="10"/>
      <c r="L250" s="10"/>
      <c r="M250" s="10"/>
      <c r="N250" s="10"/>
      <c r="O250" s="10"/>
      <c r="P250" s="10"/>
      <c r="Q250" s="10"/>
    </row>
    <row r="251" spans="1:17" ht="15">
      <c r="A251" s="10"/>
      <c r="B251" s="10"/>
      <c r="C251" s="10"/>
      <c r="D251" s="10"/>
      <c r="E251" s="10"/>
      <c r="F251" s="10"/>
      <c r="G251" s="10"/>
      <c r="H251" s="10"/>
      <c r="I251" s="10"/>
      <c r="J251" s="10"/>
      <c r="K251" s="10"/>
      <c r="L251" s="10"/>
      <c r="M251" s="10"/>
      <c r="N251" s="10"/>
      <c r="O251" s="10"/>
      <c r="P251" s="10"/>
      <c r="Q251" s="10"/>
    </row>
    <row r="252" spans="1:17" ht="15">
      <c r="A252" s="10"/>
      <c r="B252" s="10"/>
      <c r="C252" s="10"/>
      <c r="D252" s="10"/>
      <c r="E252" s="10"/>
      <c r="F252" s="10"/>
      <c r="G252" s="10"/>
      <c r="H252" s="10"/>
      <c r="I252" s="10"/>
      <c r="J252" s="10"/>
      <c r="K252" s="10"/>
      <c r="L252" s="10"/>
      <c r="M252" s="10"/>
      <c r="N252" s="10"/>
      <c r="O252" s="10"/>
      <c r="P252" s="10"/>
      <c r="Q252" s="10"/>
    </row>
    <row r="253" spans="1:17" ht="15">
      <c r="A253" s="10"/>
      <c r="B253" s="10"/>
      <c r="C253" s="10"/>
      <c r="D253" s="10"/>
      <c r="E253" s="10"/>
      <c r="F253" s="10"/>
      <c r="G253" s="10"/>
      <c r="H253" s="10"/>
      <c r="I253" s="10"/>
      <c r="J253" s="10"/>
      <c r="K253" s="10"/>
      <c r="L253" s="10"/>
      <c r="M253" s="10"/>
      <c r="N253" s="10"/>
      <c r="O253" s="10"/>
      <c r="P253" s="10"/>
      <c r="Q253" s="10"/>
    </row>
    <row r="254" spans="1:17" ht="15">
      <c r="A254" s="10"/>
      <c r="B254" s="10"/>
      <c r="C254" s="10"/>
      <c r="D254" s="10"/>
      <c r="E254" s="10"/>
      <c r="F254" s="10"/>
      <c r="G254" s="10"/>
      <c r="H254" s="10"/>
      <c r="I254" s="10"/>
      <c r="J254" s="10"/>
      <c r="K254" s="10"/>
      <c r="L254" s="10"/>
      <c r="M254" s="10"/>
      <c r="N254" s="10"/>
      <c r="O254" s="10"/>
      <c r="P254" s="10"/>
      <c r="Q254" s="10"/>
    </row>
    <row r="255" spans="1:17" ht="15">
      <c r="A255" s="10"/>
      <c r="B255" s="10"/>
      <c r="C255" s="10"/>
      <c r="D255" s="10"/>
      <c r="E255" s="10"/>
      <c r="F255" s="10"/>
      <c r="G255" s="10"/>
      <c r="H255" s="10"/>
      <c r="I255" s="10"/>
      <c r="J255" s="10"/>
      <c r="K255" s="10"/>
      <c r="L255" s="10"/>
      <c r="M255" s="10"/>
      <c r="N255" s="10"/>
      <c r="O255" s="10"/>
      <c r="P255" s="10"/>
      <c r="Q255" s="10"/>
    </row>
    <row r="256" spans="1:17" ht="15">
      <c r="A256" s="10"/>
      <c r="B256" s="10"/>
      <c r="C256" s="10"/>
      <c r="D256" s="10"/>
      <c r="E256" s="10"/>
      <c r="F256" s="10"/>
      <c r="G256" s="10"/>
      <c r="H256" s="10"/>
      <c r="I256" s="10"/>
      <c r="J256" s="10"/>
      <c r="K256" s="10"/>
      <c r="L256" s="10"/>
      <c r="M256" s="10"/>
      <c r="N256" s="10"/>
      <c r="O256" s="10"/>
      <c r="P256" s="10"/>
      <c r="Q256" s="10"/>
    </row>
    <row r="257" spans="1:17" ht="15">
      <c r="A257" s="10"/>
      <c r="B257" s="10"/>
      <c r="C257" s="10"/>
      <c r="D257" s="10"/>
      <c r="E257" s="10"/>
      <c r="F257" s="10"/>
      <c r="G257" s="10"/>
      <c r="H257" s="10"/>
      <c r="I257" s="10"/>
      <c r="J257" s="10"/>
      <c r="K257" s="10"/>
      <c r="L257" s="10"/>
      <c r="M257" s="10"/>
      <c r="N257" s="10"/>
      <c r="O257" s="10"/>
      <c r="P257" s="10"/>
      <c r="Q257" s="10"/>
    </row>
    <row r="258" spans="1:17" ht="15">
      <c r="A258" s="10"/>
      <c r="B258" s="10"/>
      <c r="C258" s="10"/>
      <c r="D258" s="10"/>
      <c r="E258" s="10"/>
      <c r="F258" s="10"/>
      <c r="G258" s="10"/>
      <c r="H258" s="10"/>
      <c r="I258" s="10"/>
      <c r="J258" s="10"/>
      <c r="K258" s="10"/>
      <c r="L258" s="10"/>
      <c r="M258" s="10"/>
      <c r="N258" s="10"/>
      <c r="O258" s="10"/>
      <c r="P258" s="10"/>
      <c r="Q258" s="10"/>
    </row>
    <row r="259" spans="1:17" ht="15">
      <c r="A259" s="10"/>
      <c r="B259" s="10"/>
      <c r="C259" s="10"/>
      <c r="D259" s="10"/>
      <c r="E259" s="10"/>
      <c r="F259" s="10"/>
      <c r="G259" s="10"/>
      <c r="H259" s="10"/>
      <c r="I259" s="10"/>
      <c r="J259" s="10"/>
      <c r="K259" s="10"/>
      <c r="L259" s="10"/>
      <c r="M259" s="10"/>
      <c r="N259" s="10"/>
      <c r="O259" s="10"/>
      <c r="P259" s="10"/>
      <c r="Q259" s="10"/>
    </row>
    <row r="260" spans="1:17" ht="15">
      <c r="A260" s="10"/>
      <c r="B260" s="10"/>
      <c r="C260" s="10"/>
      <c r="D260" s="10"/>
      <c r="E260" s="10"/>
      <c r="F260" s="10"/>
      <c r="G260" s="10"/>
      <c r="H260" s="10"/>
      <c r="I260" s="10"/>
      <c r="J260" s="10"/>
      <c r="K260" s="10"/>
      <c r="L260" s="10"/>
      <c r="M260" s="10"/>
      <c r="N260" s="10"/>
      <c r="O260" s="10"/>
      <c r="P260" s="10"/>
      <c r="Q260" s="10"/>
    </row>
    <row r="261" spans="1:17" ht="15">
      <c r="A261" s="10"/>
      <c r="B261" s="10"/>
      <c r="C261" s="10"/>
      <c r="D261" s="10"/>
      <c r="E261" s="10"/>
      <c r="F261" s="10"/>
      <c r="G261" s="10"/>
      <c r="H261" s="10"/>
      <c r="I261" s="10"/>
      <c r="J261" s="10"/>
      <c r="K261" s="10"/>
      <c r="L261" s="10"/>
      <c r="M261" s="10"/>
      <c r="N261" s="10"/>
      <c r="O261" s="10"/>
      <c r="P261" s="10"/>
      <c r="Q261" s="10"/>
    </row>
    <row r="262" spans="1:17" ht="15">
      <c r="A262" s="10"/>
      <c r="B262" s="10"/>
      <c r="C262" s="10"/>
      <c r="D262" s="10"/>
      <c r="E262" s="10"/>
      <c r="F262" s="10"/>
      <c r="G262" s="10"/>
      <c r="H262" s="10"/>
      <c r="I262" s="10"/>
      <c r="J262" s="10"/>
      <c r="K262" s="10"/>
      <c r="L262" s="10"/>
      <c r="M262" s="10"/>
      <c r="N262" s="10"/>
      <c r="O262" s="10"/>
      <c r="P262" s="10"/>
      <c r="Q262" s="10"/>
    </row>
    <row r="263" spans="1:17" ht="15">
      <c r="A263" s="10"/>
      <c r="B263" s="10"/>
      <c r="C263" s="10"/>
      <c r="D263" s="10"/>
      <c r="E263" s="10"/>
      <c r="F263" s="10"/>
      <c r="G263" s="10"/>
      <c r="H263" s="10"/>
      <c r="I263" s="10"/>
      <c r="J263" s="10"/>
      <c r="K263" s="10"/>
      <c r="L263" s="10"/>
      <c r="M263" s="10"/>
      <c r="N263" s="10"/>
      <c r="O263" s="10"/>
      <c r="P263" s="10"/>
      <c r="Q263" s="10"/>
    </row>
    <row r="264" spans="1:17" ht="15">
      <c r="A264" s="10"/>
      <c r="B264" s="10"/>
      <c r="C264" s="10"/>
      <c r="D264" s="10"/>
      <c r="E264" s="10"/>
      <c r="F264" s="10"/>
      <c r="G264" s="10"/>
      <c r="H264" s="10"/>
      <c r="I264" s="10"/>
      <c r="J264" s="10"/>
      <c r="K264" s="10"/>
      <c r="L264" s="10"/>
      <c r="M264" s="10"/>
      <c r="N264" s="10"/>
      <c r="O264" s="10"/>
      <c r="P264" s="10"/>
      <c r="Q264" s="10"/>
    </row>
    <row r="265" spans="1:17" ht="15">
      <c r="A265" s="10"/>
      <c r="B265" s="10"/>
      <c r="C265" s="10"/>
      <c r="D265" s="10"/>
      <c r="E265" s="10"/>
      <c r="F265" s="10"/>
      <c r="G265" s="10"/>
      <c r="H265" s="10"/>
      <c r="I265" s="10"/>
      <c r="J265" s="10"/>
      <c r="K265" s="10"/>
      <c r="L265" s="10"/>
      <c r="M265" s="10"/>
      <c r="N265" s="10"/>
      <c r="O265" s="10"/>
      <c r="P265" s="10"/>
      <c r="Q265" s="10"/>
    </row>
    <row r="266" spans="1:17" ht="15">
      <c r="A266" s="10"/>
      <c r="B266" s="10"/>
      <c r="C266" s="10"/>
      <c r="D266" s="10"/>
      <c r="E266" s="10"/>
      <c r="F266" s="10"/>
      <c r="G266" s="10"/>
      <c r="H266" s="10"/>
      <c r="I266" s="10"/>
      <c r="J266" s="10"/>
      <c r="K266" s="10"/>
      <c r="L266" s="10"/>
      <c r="M266" s="10"/>
      <c r="N266" s="10"/>
      <c r="O266" s="10"/>
      <c r="P266" s="10"/>
      <c r="Q266" s="10"/>
    </row>
    <row r="267" spans="1:17" ht="15">
      <c r="A267" s="10"/>
      <c r="B267" s="10"/>
      <c r="C267" s="10"/>
      <c r="D267" s="10"/>
      <c r="E267" s="10"/>
      <c r="F267" s="10"/>
      <c r="G267" s="10"/>
      <c r="H267" s="10"/>
      <c r="I267" s="10"/>
      <c r="J267" s="10"/>
      <c r="K267" s="10"/>
      <c r="L267" s="10"/>
      <c r="M267" s="10"/>
      <c r="N267" s="10"/>
      <c r="O267" s="10"/>
      <c r="P267" s="10"/>
      <c r="Q267" s="10"/>
    </row>
    <row r="268" spans="1:17" ht="15">
      <c r="A268" s="10"/>
      <c r="B268" s="10"/>
      <c r="C268" s="10"/>
      <c r="D268" s="10"/>
      <c r="E268" s="10"/>
      <c r="F268" s="10"/>
      <c r="G268" s="10"/>
      <c r="H268" s="10"/>
      <c r="I268" s="10"/>
      <c r="J268" s="10"/>
      <c r="K268" s="10"/>
      <c r="L268" s="10"/>
      <c r="M268" s="10"/>
      <c r="N268" s="10"/>
      <c r="O268" s="10"/>
      <c r="P268" s="10"/>
      <c r="Q268" s="10"/>
    </row>
    <row r="269" spans="1:17" ht="15">
      <c r="A269" s="10"/>
      <c r="B269" s="10"/>
      <c r="C269" s="10"/>
      <c r="D269" s="10"/>
      <c r="E269" s="10"/>
      <c r="F269" s="10"/>
      <c r="G269" s="10"/>
      <c r="H269" s="10"/>
      <c r="I269" s="10"/>
      <c r="J269" s="10"/>
      <c r="K269" s="10"/>
      <c r="L269" s="10"/>
      <c r="M269" s="10"/>
      <c r="N269" s="10"/>
      <c r="O269" s="10"/>
      <c r="P269" s="10"/>
      <c r="Q269" s="10"/>
    </row>
    <row r="270" spans="1:17" ht="15">
      <c r="A270" s="10"/>
      <c r="B270" s="10"/>
      <c r="C270" s="10"/>
      <c r="D270" s="10"/>
      <c r="E270" s="10"/>
      <c r="F270" s="10"/>
      <c r="G270" s="10"/>
      <c r="H270" s="10"/>
      <c r="I270" s="10"/>
      <c r="J270" s="10"/>
      <c r="K270" s="10"/>
      <c r="L270" s="10"/>
      <c r="M270" s="10"/>
      <c r="N270" s="10"/>
      <c r="O270" s="10"/>
      <c r="P270" s="10"/>
      <c r="Q270" s="10"/>
    </row>
    <row r="271" spans="1:17" ht="15">
      <c r="A271" s="10"/>
      <c r="B271" s="10"/>
      <c r="C271" s="10"/>
      <c r="D271" s="10"/>
      <c r="E271" s="10"/>
      <c r="F271" s="10"/>
      <c r="G271" s="10"/>
      <c r="H271" s="10"/>
      <c r="I271" s="10"/>
      <c r="J271" s="10"/>
      <c r="K271" s="10"/>
      <c r="L271" s="10"/>
      <c r="M271" s="10"/>
      <c r="N271" s="10"/>
      <c r="O271" s="10"/>
      <c r="P271" s="10"/>
      <c r="Q271" s="10"/>
    </row>
    <row r="272" spans="1:17" ht="15">
      <c r="A272" s="10"/>
      <c r="B272" s="10"/>
      <c r="C272" s="10"/>
      <c r="D272" s="10"/>
      <c r="E272" s="10"/>
      <c r="F272" s="10"/>
      <c r="G272" s="10"/>
      <c r="H272" s="10"/>
      <c r="I272" s="10"/>
      <c r="J272" s="10"/>
      <c r="K272" s="10"/>
      <c r="L272" s="10"/>
      <c r="M272" s="10"/>
      <c r="N272" s="10"/>
      <c r="O272" s="10"/>
      <c r="P272" s="10"/>
      <c r="Q272" s="10"/>
    </row>
    <row r="273" spans="1:17" ht="15">
      <c r="A273" s="10"/>
      <c r="B273" s="10"/>
      <c r="C273" s="10"/>
      <c r="D273" s="10"/>
      <c r="E273" s="10"/>
      <c r="F273" s="10"/>
      <c r="G273" s="10"/>
      <c r="H273" s="10"/>
      <c r="I273" s="10"/>
      <c r="J273" s="10"/>
      <c r="K273" s="10"/>
      <c r="L273" s="10"/>
      <c r="M273" s="10"/>
      <c r="N273" s="10"/>
      <c r="O273" s="10"/>
      <c r="P273" s="10"/>
      <c r="Q273" s="10"/>
    </row>
    <row r="274" spans="1:17" ht="15">
      <c r="A274" s="10"/>
      <c r="B274" s="10"/>
      <c r="C274" s="10"/>
      <c r="D274" s="10"/>
      <c r="E274" s="10"/>
      <c r="F274" s="10"/>
      <c r="G274" s="10"/>
      <c r="H274" s="10"/>
      <c r="I274" s="10"/>
      <c r="J274" s="10"/>
      <c r="K274" s="10"/>
      <c r="L274" s="10"/>
      <c r="M274" s="10"/>
      <c r="N274" s="10"/>
      <c r="O274" s="10"/>
      <c r="P274" s="10"/>
      <c r="Q274" s="10"/>
    </row>
    <row r="275" spans="1:17" ht="15">
      <c r="A275" s="10"/>
      <c r="B275" s="10"/>
      <c r="C275" s="10"/>
      <c r="D275" s="10"/>
      <c r="E275" s="10"/>
      <c r="F275" s="10"/>
      <c r="G275" s="10"/>
      <c r="H275" s="10"/>
      <c r="I275" s="10"/>
      <c r="J275" s="10"/>
      <c r="K275" s="10"/>
      <c r="L275" s="10"/>
      <c r="M275" s="10"/>
      <c r="N275" s="10"/>
      <c r="O275" s="10"/>
      <c r="P275" s="10"/>
      <c r="Q275" s="10"/>
    </row>
    <row r="276" spans="1:17" ht="15">
      <c r="A276" s="10"/>
      <c r="B276" s="10"/>
      <c r="C276" s="10"/>
      <c r="D276" s="10"/>
      <c r="E276" s="10"/>
      <c r="F276" s="10"/>
      <c r="G276" s="10"/>
      <c r="H276" s="10"/>
      <c r="I276" s="10"/>
      <c r="J276" s="10"/>
      <c r="K276" s="10"/>
      <c r="L276" s="10"/>
      <c r="M276" s="10"/>
      <c r="N276" s="10"/>
      <c r="O276" s="10"/>
      <c r="P276" s="10"/>
      <c r="Q276" s="10"/>
    </row>
    <row r="277" spans="1:17" ht="15">
      <c r="A277" s="10"/>
      <c r="B277" s="10"/>
      <c r="C277" s="10"/>
      <c r="D277" s="10"/>
      <c r="E277" s="10"/>
      <c r="F277" s="10"/>
      <c r="G277" s="10"/>
      <c r="H277" s="10"/>
      <c r="I277" s="10"/>
      <c r="J277" s="10"/>
      <c r="K277" s="10"/>
      <c r="L277" s="10"/>
      <c r="M277" s="10"/>
      <c r="N277" s="10"/>
      <c r="O277" s="10"/>
      <c r="P277" s="10"/>
      <c r="Q277" s="10"/>
    </row>
    <row r="278" spans="1:17" ht="15">
      <c r="A278" s="10"/>
      <c r="B278" s="10"/>
      <c r="C278" s="10"/>
      <c r="D278" s="10"/>
      <c r="E278" s="10"/>
      <c r="F278" s="10"/>
      <c r="G278" s="10"/>
      <c r="H278" s="10"/>
      <c r="I278" s="10"/>
      <c r="J278" s="10"/>
      <c r="K278" s="10"/>
      <c r="L278" s="10"/>
      <c r="M278" s="10"/>
      <c r="N278" s="10"/>
      <c r="O278" s="10"/>
      <c r="P278" s="10"/>
      <c r="Q278" s="10"/>
    </row>
    <row r="279" spans="1:17" ht="15">
      <c r="A279" s="10"/>
      <c r="B279" s="10"/>
      <c r="C279" s="10"/>
      <c r="D279" s="10"/>
      <c r="E279" s="10"/>
      <c r="F279" s="10"/>
      <c r="G279" s="10"/>
      <c r="H279" s="10"/>
      <c r="I279" s="10"/>
      <c r="J279" s="10"/>
      <c r="K279" s="10"/>
      <c r="L279" s="10"/>
      <c r="M279" s="10"/>
      <c r="N279" s="10"/>
      <c r="O279" s="10"/>
      <c r="P279" s="10"/>
      <c r="Q279" s="10"/>
    </row>
    <row r="280" spans="1:17" ht="15">
      <c r="A280" s="10"/>
      <c r="B280" s="10"/>
      <c r="C280" s="10"/>
      <c r="D280" s="10"/>
      <c r="E280" s="10"/>
      <c r="F280" s="10"/>
      <c r="G280" s="10"/>
      <c r="H280" s="10"/>
      <c r="I280" s="10"/>
      <c r="J280" s="10"/>
      <c r="K280" s="10"/>
      <c r="L280" s="10"/>
      <c r="M280" s="10"/>
      <c r="N280" s="10"/>
      <c r="O280" s="10"/>
      <c r="P280" s="10"/>
      <c r="Q280" s="10"/>
    </row>
    <row r="281" spans="1:17" ht="15">
      <c r="A281" s="10"/>
      <c r="B281" s="10"/>
      <c r="C281" s="10"/>
      <c r="D281" s="10"/>
      <c r="E281" s="10"/>
      <c r="F281" s="10"/>
      <c r="G281" s="10"/>
      <c r="H281" s="10"/>
      <c r="I281" s="10"/>
      <c r="J281" s="10"/>
      <c r="K281" s="10"/>
      <c r="L281" s="10"/>
      <c r="M281" s="10"/>
      <c r="N281" s="10"/>
      <c r="O281" s="10"/>
      <c r="P281" s="10"/>
      <c r="Q281" s="10"/>
    </row>
    <row r="282" spans="1:17" ht="15">
      <c r="A282" s="10"/>
      <c r="B282" s="10"/>
      <c r="C282" s="10"/>
      <c r="D282" s="10"/>
      <c r="E282" s="10"/>
      <c r="F282" s="10"/>
      <c r="G282" s="10"/>
      <c r="H282" s="10"/>
      <c r="I282" s="10"/>
      <c r="J282" s="10"/>
      <c r="K282" s="10"/>
      <c r="L282" s="10"/>
      <c r="M282" s="10"/>
      <c r="N282" s="10"/>
      <c r="O282" s="10"/>
      <c r="P282" s="10"/>
      <c r="Q282" s="10"/>
    </row>
    <row r="283" spans="1:17" ht="15">
      <c r="A283" s="10"/>
      <c r="B283" s="10"/>
      <c r="C283" s="10"/>
      <c r="D283" s="10"/>
      <c r="E283" s="10"/>
      <c r="F283" s="10"/>
      <c r="G283" s="10"/>
      <c r="H283" s="10"/>
      <c r="I283" s="10"/>
      <c r="J283" s="10"/>
      <c r="K283" s="10"/>
      <c r="L283" s="10"/>
      <c r="M283" s="10"/>
      <c r="N283" s="10"/>
      <c r="O283" s="10"/>
      <c r="P283" s="10"/>
      <c r="Q283" s="10"/>
    </row>
    <row r="284" spans="1:17" ht="15">
      <c r="A284" s="10"/>
      <c r="B284" s="10"/>
      <c r="C284" s="10"/>
      <c r="D284" s="10"/>
      <c r="E284" s="10"/>
      <c r="F284" s="10"/>
      <c r="G284" s="10"/>
      <c r="H284" s="10"/>
      <c r="I284" s="10"/>
      <c r="J284" s="10"/>
      <c r="K284" s="10"/>
      <c r="L284" s="10"/>
      <c r="M284" s="10"/>
      <c r="N284" s="10"/>
      <c r="O284" s="10"/>
      <c r="P284" s="10"/>
      <c r="Q284" s="10"/>
    </row>
    <row r="285" spans="1:17" ht="15">
      <c r="A285" s="10"/>
      <c r="B285" s="10"/>
      <c r="C285" s="10"/>
      <c r="D285" s="10"/>
      <c r="E285" s="10"/>
      <c r="F285" s="10"/>
      <c r="G285" s="10"/>
      <c r="H285" s="10"/>
      <c r="I285" s="10"/>
      <c r="J285" s="10"/>
      <c r="K285" s="10"/>
      <c r="L285" s="10"/>
      <c r="M285" s="10"/>
      <c r="N285" s="10"/>
      <c r="O285" s="10"/>
      <c r="P285" s="10"/>
      <c r="Q285" s="10"/>
    </row>
    <row r="286" spans="1:17" ht="15">
      <c r="A286" s="10"/>
      <c r="B286" s="10"/>
      <c r="C286" s="10"/>
      <c r="D286" s="10"/>
      <c r="E286" s="10"/>
      <c r="F286" s="10"/>
      <c r="G286" s="10"/>
      <c r="H286" s="10"/>
      <c r="I286" s="10"/>
      <c r="J286" s="10"/>
      <c r="K286" s="10"/>
      <c r="L286" s="10"/>
      <c r="M286" s="10"/>
      <c r="N286" s="10"/>
      <c r="O286" s="10"/>
      <c r="P286" s="10"/>
      <c r="Q286" s="10"/>
    </row>
    <row r="287" spans="1:17" ht="15">
      <c r="A287" s="10"/>
      <c r="B287" s="10"/>
      <c r="C287" s="10"/>
      <c r="D287" s="10"/>
      <c r="E287" s="10"/>
      <c r="F287" s="10"/>
      <c r="G287" s="10"/>
      <c r="H287" s="10"/>
      <c r="I287" s="10"/>
      <c r="J287" s="10"/>
      <c r="K287" s="10"/>
      <c r="L287" s="10"/>
      <c r="M287" s="10"/>
      <c r="N287" s="10"/>
      <c r="O287" s="10"/>
      <c r="P287" s="10"/>
      <c r="Q287" s="10"/>
    </row>
    <row r="288" spans="1:17" ht="15">
      <c r="A288" s="10"/>
      <c r="B288" s="10"/>
      <c r="C288" s="10"/>
      <c r="D288" s="10"/>
      <c r="E288" s="10"/>
      <c r="F288" s="10"/>
      <c r="G288" s="10"/>
      <c r="H288" s="10"/>
      <c r="I288" s="10"/>
      <c r="J288" s="10"/>
      <c r="K288" s="10"/>
      <c r="L288" s="10"/>
      <c r="M288" s="10"/>
      <c r="N288" s="10"/>
      <c r="O288" s="10"/>
      <c r="P288" s="10"/>
      <c r="Q288" s="10"/>
    </row>
    <row r="289" spans="1:17" ht="15">
      <c r="A289" s="10"/>
      <c r="B289" s="10"/>
      <c r="C289" s="10"/>
      <c r="D289" s="10"/>
      <c r="E289" s="10"/>
      <c r="F289" s="10"/>
      <c r="G289" s="10"/>
      <c r="H289" s="10"/>
      <c r="I289" s="10"/>
      <c r="J289" s="10"/>
      <c r="K289" s="10"/>
      <c r="L289" s="10"/>
      <c r="M289" s="10"/>
      <c r="N289" s="10"/>
      <c r="O289" s="10"/>
      <c r="P289" s="10"/>
      <c r="Q289" s="10"/>
    </row>
    <row r="290" spans="1:17" ht="15">
      <c r="A290" s="10"/>
      <c r="B290" s="10"/>
      <c r="C290" s="10"/>
      <c r="D290" s="10"/>
      <c r="E290" s="10"/>
      <c r="F290" s="10"/>
      <c r="G290" s="10"/>
      <c r="H290" s="10"/>
      <c r="I290" s="10"/>
      <c r="J290" s="10"/>
      <c r="K290" s="10"/>
      <c r="L290" s="10"/>
      <c r="M290" s="10"/>
      <c r="N290" s="10"/>
      <c r="O290" s="10"/>
      <c r="P290" s="10"/>
      <c r="Q290" s="10"/>
    </row>
    <row r="291" spans="1:17" ht="15">
      <c r="A291" s="10"/>
      <c r="B291" s="10"/>
      <c r="C291" s="10"/>
      <c r="D291" s="10"/>
      <c r="E291" s="10"/>
      <c r="F291" s="10"/>
      <c r="G291" s="10"/>
      <c r="H291" s="10"/>
      <c r="I291" s="10"/>
      <c r="J291" s="10"/>
      <c r="K291" s="10"/>
      <c r="L291" s="10"/>
      <c r="M291" s="10"/>
      <c r="N291" s="10"/>
      <c r="O291" s="10"/>
      <c r="P291" s="10"/>
      <c r="Q291" s="10"/>
    </row>
    <row r="292" spans="1:17" ht="15">
      <c r="A292" s="10"/>
      <c r="B292" s="10"/>
      <c r="C292" s="10"/>
      <c r="D292" s="10"/>
      <c r="E292" s="10"/>
      <c r="F292" s="10"/>
      <c r="G292" s="10"/>
      <c r="H292" s="10"/>
      <c r="I292" s="10"/>
      <c r="J292" s="10"/>
      <c r="K292" s="10"/>
      <c r="L292" s="10"/>
      <c r="M292" s="10"/>
      <c r="N292" s="10"/>
      <c r="O292" s="10"/>
      <c r="P292" s="10"/>
      <c r="Q292" s="10"/>
    </row>
    <row r="293" spans="1:17" ht="15">
      <c r="A293" s="10"/>
      <c r="B293" s="10"/>
      <c r="C293" s="10"/>
      <c r="D293" s="10"/>
      <c r="E293" s="10"/>
      <c r="F293" s="10"/>
      <c r="G293" s="10"/>
      <c r="H293" s="10"/>
      <c r="I293" s="10"/>
      <c r="J293" s="10"/>
      <c r="K293" s="10"/>
      <c r="L293" s="10"/>
      <c r="M293" s="10"/>
      <c r="N293" s="10"/>
      <c r="O293" s="10"/>
      <c r="P293" s="10"/>
      <c r="Q293" s="10"/>
    </row>
    <row r="294" spans="1:17" ht="15">
      <c r="A294" s="10"/>
      <c r="B294" s="10"/>
      <c r="C294" s="10"/>
      <c r="D294" s="10"/>
      <c r="E294" s="10"/>
      <c r="F294" s="10"/>
      <c r="G294" s="10"/>
      <c r="H294" s="10"/>
      <c r="I294" s="10"/>
      <c r="J294" s="10"/>
      <c r="K294" s="10"/>
      <c r="L294" s="10"/>
      <c r="M294" s="10"/>
      <c r="N294" s="10"/>
      <c r="O294" s="10"/>
      <c r="P294" s="10"/>
      <c r="Q294" s="10"/>
    </row>
    <row r="295" spans="1:17" ht="15">
      <c r="A295" s="10"/>
      <c r="B295" s="10"/>
      <c r="C295" s="10"/>
      <c r="D295" s="10"/>
      <c r="E295" s="10"/>
      <c r="F295" s="10"/>
      <c r="G295" s="10"/>
      <c r="H295" s="10"/>
      <c r="I295" s="10"/>
      <c r="J295" s="10"/>
      <c r="K295" s="10"/>
      <c r="L295" s="10"/>
      <c r="M295" s="10"/>
      <c r="N295" s="10"/>
      <c r="O295" s="10"/>
      <c r="P295" s="10"/>
      <c r="Q295" s="10"/>
    </row>
    <row r="296" spans="1:17" ht="15">
      <c r="A296" s="10"/>
      <c r="B296" s="10"/>
      <c r="C296" s="10"/>
      <c r="D296" s="10"/>
      <c r="E296" s="10"/>
      <c r="F296" s="10"/>
      <c r="G296" s="10"/>
      <c r="H296" s="10"/>
      <c r="I296" s="10"/>
      <c r="J296" s="10"/>
      <c r="K296" s="10"/>
      <c r="L296" s="10"/>
      <c r="M296" s="10"/>
      <c r="N296" s="10"/>
      <c r="O296" s="10"/>
      <c r="P296" s="10"/>
      <c r="Q296" s="10"/>
    </row>
    <row r="297" spans="1:17" ht="15">
      <c r="A297" s="10"/>
      <c r="B297" s="10"/>
      <c r="C297" s="10"/>
      <c r="D297" s="10"/>
      <c r="E297" s="10"/>
      <c r="F297" s="10"/>
      <c r="G297" s="10"/>
      <c r="H297" s="10"/>
      <c r="I297" s="10"/>
      <c r="J297" s="10"/>
      <c r="K297" s="10"/>
      <c r="L297" s="10"/>
      <c r="M297" s="10"/>
      <c r="N297" s="10"/>
      <c r="O297" s="10"/>
      <c r="P297" s="10"/>
      <c r="Q297" s="10"/>
    </row>
    <row r="298" spans="1:17" ht="15">
      <c r="A298" s="10"/>
      <c r="B298" s="10"/>
      <c r="C298" s="10"/>
      <c r="D298" s="10"/>
      <c r="E298" s="10"/>
      <c r="F298" s="10"/>
      <c r="G298" s="10"/>
      <c r="H298" s="10"/>
      <c r="I298" s="10"/>
      <c r="J298" s="10"/>
      <c r="K298" s="10"/>
      <c r="L298" s="10"/>
      <c r="M298" s="10"/>
      <c r="N298" s="10"/>
      <c r="O298" s="10"/>
      <c r="P298" s="10"/>
      <c r="Q298" s="10"/>
    </row>
    <row r="299" spans="1:17" ht="15">
      <c r="A299" s="10"/>
      <c r="B299" s="10"/>
      <c r="C299" s="10"/>
      <c r="D299" s="10"/>
      <c r="E299" s="10"/>
      <c r="F299" s="10"/>
      <c r="G299" s="10"/>
      <c r="H299" s="10"/>
      <c r="I299" s="10"/>
      <c r="J299" s="10"/>
      <c r="K299" s="10"/>
      <c r="L299" s="10"/>
      <c r="M299" s="10"/>
      <c r="N299" s="10"/>
      <c r="O299" s="10"/>
      <c r="P299" s="10"/>
      <c r="Q299" s="10"/>
    </row>
    <row r="300" spans="1:17" ht="15">
      <c r="A300" s="10"/>
      <c r="B300" s="10"/>
      <c r="C300" s="10"/>
      <c r="D300" s="10"/>
      <c r="E300" s="10"/>
      <c r="F300" s="10"/>
      <c r="G300" s="10"/>
      <c r="H300" s="10"/>
      <c r="I300" s="10"/>
      <c r="J300" s="10"/>
      <c r="K300" s="10"/>
      <c r="L300" s="10"/>
      <c r="M300" s="10"/>
      <c r="N300" s="10"/>
      <c r="O300" s="10"/>
      <c r="P300" s="10"/>
      <c r="Q300" s="10"/>
    </row>
    <row r="301" spans="1:17" ht="15">
      <c r="A301" s="10"/>
      <c r="B301" s="10"/>
      <c r="C301" s="10"/>
      <c r="D301" s="10"/>
      <c r="E301" s="10"/>
      <c r="F301" s="10"/>
      <c r="G301" s="10"/>
      <c r="H301" s="10"/>
      <c r="I301" s="10"/>
      <c r="J301" s="10"/>
      <c r="K301" s="10"/>
      <c r="L301" s="10"/>
      <c r="M301" s="10"/>
      <c r="N301" s="10"/>
      <c r="O301" s="10"/>
      <c r="P301" s="10"/>
      <c r="Q301" s="10"/>
    </row>
    <row r="302" spans="1:17" ht="15">
      <c r="A302" s="10"/>
      <c r="B302" s="10"/>
      <c r="C302" s="10"/>
      <c r="D302" s="10"/>
      <c r="E302" s="10"/>
      <c r="F302" s="10"/>
      <c r="G302" s="10"/>
      <c r="H302" s="10"/>
      <c r="I302" s="10"/>
      <c r="J302" s="10"/>
      <c r="K302" s="10"/>
      <c r="L302" s="10"/>
      <c r="M302" s="10"/>
      <c r="N302" s="10"/>
      <c r="O302" s="10"/>
      <c r="P302" s="10"/>
      <c r="Q302" s="10"/>
    </row>
    <row r="303" spans="1:17" ht="15">
      <c r="A303" s="10"/>
      <c r="B303" s="10"/>
      <c r="C303" s="10"/>
      <c r="D303" s="10"/>
      <c r="E303" s="10"/>
      <c r="F303" s="10"/>
      <c r="G303" s="10"/>
      <c r="H303" s="10"/>
      <c r="I303" s="10"/>
      <c r="J303" s="10"/>
      <c r="K303" s="10"/>
      <c r="L303" s="10"/>
      <c r="M303" s="10"/>
      <c r="N303" s="10"/>
      <c r="O303" s="10"/>
      <c r="P303" s="10"/>
      <c r="Q303" s="10"/>
    </row>
    <row r="304" spans="1:17" ht="15">
      <c r="A304" s="10"/>
      <c r="B304" s="10"/>
      <c r="C304" s="10"/>
      <c r="D304" s="10"/>
      <c r="E304" s="10"/>
      <c r="F304" s="10"/>
      <c r="G304" s="10"/>
      <c r="H304" s="10"/>
      <c r="I304" s="10"/>
      <c r="J304" s="10"/>
      <c r="K304" s="10"/>
      <c r="L304" s="10"/>
      <c r="M304" s="10"/>
      <c r="N304" s="10"/>
      <c r="O304" s="10"/>
      <c r="P304" s="10"/>
      <c r="Q304" s="10"/>
    </row>
    <row r="305" spans="1:17" ht="15">
      <c r="A305" s="10"/>
      <c r="B305" s="10"/>
      <c r="C305" s="10"/>
      <c r="D305" s="10"/>
      <c r="E305" s="10"/>
      <c r="F305" s="10"/>
      <c r="G305" s="10"/>
      <c r="H305" s="10"/>
      <c r="I305" s="10"/>
      <c r="J305" s="10"/>
      <c r="K305" s="10"/>
      <c r="L305" s="10"/>
      <c r="M305" s="10"/>
      <c r="N305" s="10"/>
      <c r="O305" s="10"/>
      <c r="P305" s="10"/>
      <c r="Q305" s="10"/>
    </row>
    <row r="306" spans="1:17" ht="15">
      <c r="A306" s="10"/>
      <c r="B306" s="10"/>
      <c r="C306" s="10"/>
      <c r="D306" s="10"/>
      <c r="E306" s="10"/>
      <c r="F306" s="10"/>
      <c r="G306" s="10"/>
      <c r="H306" s="10"/>
      <c r="I306" s="10"/>
      <c r="J306" s="10"/>
      <c r="K306" s="10"/>
      <c r="L306" s="10"/>
      <c r="M306" s="10"/>
      <c r="N306" s="10"/>
      <c r="O306" s="10"/>
      <c r="P306" s="10"/>
      <c r="Q306" s="10"/>
    </row>
    <row r="307" spans="1:17" ht="15">
      <c r="A307" s="10"/>
      <c r="B307" s="10"/>
      <c r="C307" s="10"/>
      <c r="D307" s="10"/>
      <c r="E307" s="10"/>
      <c r="F307" s="10"/>
      <c r="G307" s="10"/>
      <c r="H307" s="10"/>
      <c r="I307" s="10"/>
      <c r="J307" s="10"/>
      <c r="K307" s="10"/>
      <c r="L307" s="10"/>
      <c r="M307" s="10"/>
      <c r="N307" s="10"/>
      <c r="O307" s="10"/>
      <c r="P307" s="10"/>
      <c r="Q307" s="10"/>
    </row>
    <row r="308" spans="1:17" ht="15">
      <c r="A308" s="10"/>
      <c r="B308" s="10"/>
      <c r="C308" s="10"/>
      <c r="D308" s="10"/>
      <c r="E308" s="10"/>
      <c r="F308" s="10"/>
      <c r="G308" s="10"/>
      <c r="H308" s="10"/>
      <c r="I308" s="10"/>
      <c r="J308" s="10"/>
      <c r="K308" s="10"/>
      <c r="L308" s="10"/>
      <c r="M308" s="10"/>
      <c r="N308" s="10"/>
      <c r="O308" s="10"/>
      <c r="P308" s="10"/>
      <c r="Q308" s="10"/>
    </row>
    <row r="309" spans="1:17" ht="15">
      <c r="A309" s="10"/>
      <c r="B309" s="10"/>
      <c r="C309" s="10"/>
      <c r="D309" s="10"/>
      <c r="E309" s="10"/>
      <c r="F309" s="10"/>
      <c r="G309" s="10"/>
      <c r="H309" s="10"/>
      <c r="I309" s="10"/>
      <c r="J309" s="10"/>
      <c r="K309" s="10"/>
      <c r="L309" s="10"/>
      <c r="M309" s="10"/>
      <c r="N309" s="10"/>
      <c r="O309" s="10"/>
      <c r="P309" s="10"/>
      <c r="Q309" s="10"/>
    </row>
    <row r="310" spans="1:17" ht="15">
      <c r="A310" s="10"/>
      <c r="B310" s="10"/>
      <c r="C310" s="10"/>
      <c r="D310" s="10"/>
      <c r="E310" s="10"/>
      <c r="F310" s="10"/>
      <c r="G310" s="10"/>
      <c r="H310" s="10"/>
      <c r="I310" s="10"/>
      <c r="J310" s="10"/>
      <c r="K310" s="10"/>
      <c r="L310" s="10"/>
      <c r="M310" s="10"/>
      <c r="N310" s="10"/>
      <c r="O310" s="10"/>
      <c r="P310" s="10"/>
      <c r="Q310" s="10"/>
    </row>
    <row r="311" spans="1:17" ht="15">
      <c r="A311" s="10"/>
      <c r="B311" s="10"/>
      <c r="C311" s="10"/>
      <c r="D311" s="10"/>
      <c r="E311" s="10"/>
      <c r="F311" s="10"/>
      <c r="G311" s="10"/>
      <c r="H311" s="10"/>
      <c r="I311" s="10"/>
      <c r="J311" s="10"/>
      <c r="K311" s="10"/>
      <c r="L311" s="10"/>
      <c r="M311" s="10"/>
      <c r="N311" s="10"/>
      <c r="O311" s="10"/>
      <c r="P311" s="10"/>
      <c r="Q311" s="10"/>
    </row>
    <row r="312" spans="1:17" ht="15">
      <c r="A312" s="10"/>
      <c r="B312" s="10"/>
      <c r="C312" s="10"/>
      <c r="D312" s="10"/>
      <c r="E312" s="10"/>
      <c r="F312" s="10"/>
      <c r="G312" s="10"/>
      <c r="H312" s="10"/>
      <c r="I312" s="10"/>
      <c r="J312" s="10"/>
      <c r="K312" s="10"/>
      <c r="L312" s="10"/>
      <c r="M312" s="10"/>
      <c r="N312" s="10"/>
      <c r="O312" s="10"/>
      <c r="P312" s="10"/>
      <c r="Q312" s="10"/>
    </row>
    <row r="313" spans="1:17" ht="15">
      <c r="A313" s="10"/>
      <c r="B313" s="10"/>
      <c r="C313" s="10"/>
      <c r="D313" s="10"/>
      <c r="E313" s="10"/>
      <c r="F313" s="10"/>
      <c r="G313" s="10"/>
      <c r="H313" s="10"/>
      <c r="I313" s="10"/>
      <c r="J313" s="10"/>
      <c r="K313" s="10"/>
      <c r="L313" s="10"/>
      <c r="M313" s="10"/>
      <c r="N313" s="10"/>
      <c r="O313" s="10"/>
      <c r="P313" s="10"/>
      <c r="Q313" s="10"/>
    </row>
    <row r="314" spans="1:17" ht="15">
      <c r="A314" s="10"/>
      <c r="B314" s="10"/>
      <c r="C314" s="10"/>
      <c r="D314" s="10"/>
      <c r="E314" s="10"/>
      <c r="F314" s="10"/>
      <c r="G314" s="10"/>
      <c r="H314" s="10"/>
      <c r="I314" s="10"/>
      <c r="J314" s="10"/>
      <c r="K314" s="10"/>
      <c r="L314" s="10"/>
      <c r="M314" s="10"/>
      <c r="N314" s="10"/>
      <c r="O314" s="10"/>
      <c r="P314" s="10"/>
      <c r="Q314" s="10"/>
    </row>
    <row r="315" spans="1:17" ht="15">
      <c r="A315" s="10"/>
      <c r="B315" s="10"/>
      <c r="C315" s="10"/>
      <c r="D315" s="10"/>
      <c r="E315" s="10"/>
      <c r="F315" s="10"/>
      <c r="G315" s="10"/>
      <c r="H315" s="10"/>
      <c r="I315" s="10"/>
      <c r="J315" s="10"/>
      <c r="K315" s="10"/>
      <c r="L315" s="10"/>
      <c r="M315" s="10"/>
      <c r="N315" s="10"/>
      <c r="O315" s="10"/>
      <c r="P315" s="10"/>
      <c r="Q315" s="10"/>
    </row>
    <row r="316" spans="1:17" ht="15">
      <c r="A316" s="10"/>
      <c r="B316" s="10"/>
      <c r="C316" s="10"/>
      <c r="D316" s="10"/>
      <c r="E316" s="10"/>
      <c r="F316" s="10"/>
      <c r="G316" s="10"/>
      <c r="H316" s="10"/>
      <c r="I316" s="10"/>
      <c r="J316" s="10"/>
      <c r="K316" s="10"/>
      <c r="L316" s="10"/>
      <c r="M316" s="10"/>
      <c r="N316" s="10"/>
      <c r="O316" s="10"/>
      <c r="P316" s="10"/>
      <c r="Q316" s="10"/>
    </row>
    <row r="317" spans="1:17" ht="15">
      <c r="A317" s="10"/>
      <c r="B317" s="10"/>
      <c r="C317" s="10"/>
      <c r="D317" s="10"/>
      <c r="E317" s="10"/>
      <c r="F317" s="10"/>
      <c r="G317" s="10"/>
      <c r="H317" s="10"/>
      <c r="I317" s="10"/>
      <c r="J317" s="10"/>
      <c r="K317" s="10"/>
      <c r="L317" s="10"/>
      <c r="M317" s="10"/>
      <c r="N317" s="10"/>
      <c r="O317" s="10"/>
      <c r="P317" s="10"/>
      <c r="Q317" s="10"/>
    </row>
    <row r="318" spans="1:17" ht="15">
      <c r="A318" s="10"/>
      <c r="B318" s="10"/>
      <c r="C318" s="10"/>
      <c r="D318" s="10"/>
      <c r="E318" s="10"/>
      <c r="F318" s="10"/>
      <c r="G318" s="10"/>
      <c r="H318" s="10"/>
      <c r="I318" s="10"/>
      <c r="J318" s="10"/>
      <c r="K318" s="10"/>
      <c r="L318" s="10"/>
      <c r="M318" s="10"/>
      <c r="N318" s="10"/>
      <c r="O318" s="10"/>
      <c r="P318" s="10"/>
      <c r="Q318" s="10"/>
    </row>
    <row r="319" spans="1:17" ht="15">
      <c r="A319" s="10"/>
      <c r="B319" s="10"/>
      <c r="C319" s="10"/>
      <c r="D319" s="10"/>
      <c r="E319" s="10"/>
      <c r="F319" s="10"/>
      <c r="G319" s="10"/>
      <c r="H319" s="10"/>
      <c r="I319" s="10"/>
      <c r="J319" s="10"/>
      <c r="K319" s="10"/>
      <c r="L319" s="10"/>
      <c r="M319" s="10"/>
      <c r="N319" s="10"/>
      <c r="O319" s="10"/>
      <c r="P319" s="10"/>
      <c r="Q319" s="10"/>
    </row>
    <row r="320" spans="1:17" ht="15">
      <c r="A320" s="10"/>
      <c r="B320" s="10"/>
      <c r="C320" s="10"/>
      <c r="D320" s="10"/>
      <c r="E320" s="10"/>
      <c r="F320" s="10"/>
      <c r="G320" s="10"/>
      <c r="H320" s="10"/>
      <c r="I320" s="10"/>
      <c r="J320" s="10"/>
      <c r="K320" s="10"/>
      <c r="L320" s="10"/>
      <c r="M320" s="10"/>
      <c r="N320" s="10"/>
      <c r="O320" s="10"/>
      <c r="P320" s="10"/>
      <c r="Q320" s="10"/>
    </row>
    <row r="321" spans="1:17" ht="15">
      <c r="A321" s="10"/>
      <c r="B321" s="10"/>
      <c r="C321" s="10"/>
      <c r="D321" s="10"/>
      <c r="E321" s="10"/>
      <c r="F321" s="10"/>
      <c r="G321" s="10"/>
      <c r="H321" s="10"/>
      <c r="I321" s="10"/>
      <c r="J321" s="10"/>
      <c r="K321" s="10"/>
      <c r="L321" s="10"/>
      <c r="M321" s="10"/>
      <c r="N321" s="10"/>
      <c r="O321" s="10"/>
      <c r="P321" s="10"/>
      <c r="Q321" s="10"/>
    </row>
    <row r="322" spans="1:17" ht="15">
      <c r="A322" s="10"/>
      <c r="B322" s="10"/>
      <c r="C322" s="10"/>
      <c r="D322" s="10"/>
      <c r="E322" s="10"/>
      <c r="F322" s="10"/>
      <c r="G322" s="10"/>
      <c r="H322" s="10"/>
      <c r="I322" s="10"/>
      <c r="J322" s="10"/>
      <c r="K322" s="10"/>
      <c r="L322" s="10"/>
      <c r="M322" s="10"/>
      <c r="N322" s="10"/>
      <c r="O322" s="10"/>
      <c r="P322" s="10"/>
      <c r="Q322" s="10"/>
    </row>
    <row r="323" spans="1:17" ht="15">
      <c r="A323" s="10"/>
      <c r="B323" s="10"/>
      <c r="C323" s="10"/>
      <c r="D323" s="10"/>
      <c r="E323" s="10"/>
      <c r="F323" s="10"/>
      <c r="G323" s="10"/>
      <c r="H323" s="10"/>
      <c r="I323" s="10"/>
      <c r="J323" s="10"/>
      <c r="K323" s="10"/>
      <c r="L323" s="10"/>
      <c r="M323" s="10"/>
      <c r="N323" s="10"/>
      <c r="O323" s="10"/>
      <c r="P323" s="10"/>
      <c r="Q323" s="10"/>
    </row>
    <row r="324" spans="1:17" ht="15">
      <c r="A324" s="10"/>
      <c r="B324" s="10"/>
      <c r="C324" s="10"/>
      <c r="D324" s="10"/>
      <c r="E324" s="10"/>
      <c r="F324" s="10"/>
      <c r="G324" s="10"/>
      <c r="H324" s="10"/>
      <c r="I324" s="10"/>
      <c r="J324" s="10"/>
      <c r="K324" s="10"/>
      <c r="L324" s="10"/>
      <c r="M324" s="10"/>
      <c r="N324" s="10"/>
      <c r="O324" s="10"/>
      <c r="P324" s="10"/>
      <c r="Q324" s="10"/>
    </row>
    <row r="325" spans="1:17" ht="15">
      <c r="A325" s="10"/>
      <c r="B325" s="10"/>
      <c r="C325" s="10"/>
      <c r="D325" s="10"/>
      <c r="E325" s="10"/>
      <c r="F325" s="10"/>
      <c r="G325" s="10"/>
      <c r="H325" s="10"/>
      <c r="I325" s="10"/>
      <c r="J325" s="10"/>
      <c r="K325" s="10"/>
      <c r="L325" s="10"/>
      <c r="M325" s="10"/>
      <c r="N325" s="10"/>
      <c r="O325" s="10"/>
      <c r="P325" s="10"/>
      <c r="Q325" s="10"/>
    </row>
    <row r="326" spans="1:17" ht="15">
      <c r="A326" s="10"/>
      <c r="B326" s="10"/>
      <c r="C326" s="10"/>
      <c r="D326" s="10"/>
      <c r="E326" s="10"/>
      <c r="F326" s="10"/>
      <c r="G326" s="10"/>
      <c r="H326" s="10"/>
      <c r="I326" s="10"/>
      <c r="J326" s="10"/>
      <c r="K326" s="10"/>
      <c r="L326" s="10"/>
      <c r="M326" s="10"/>
      <c r="N326" s="10"/>
      <c r="O326" s="10"/>
      <c r="P326" s="10"/>
      <c r="Q326" s="10"/>
    </row>
    <row r="327" spans="1:17" ht="15">
      <c r="A327" s="10"/>
      <c r="B327" s="10"/>
      <c r="C327" s="10"/>
      <c r="D327" s="10"/>
      <c r="E327" s="10"/>
      <c r="F327" s="10"/>
      <c r="G327" s="10"/>
      <c r="H327" s="10"/>
      <c r="I327" s="10"/>
      <c r="J327" s="10"/>
      <c r="K327" s="10"/>
      <c r="L327" s="10"/>
      <c r="M327" s="10"/>
      <c r="N327" s="10"/>
      <c r="O327" s="10"/>
      <c r="P327" s="10"/>
      <c r="Q327" s="10"/>
    </row>
    <row r="328" spans="1:17" ht="15">
      <c r="A328" s="10"/>
      <c r="B328" s="10"/>
      <c r="C328" s="10"/>
      <c r="D328" s="10"/>
      <c r="E328" s="10"/>
      <c r="F328" s="10"/>
      <c r="G328" s="10"/>
      <c r="H328" s="10"/>
      <c r="I328" s="10"/>
      <c r="J328" s="10"/>
      <c r="K328" s="10"/>
      <c r="L328" s="10"/>
      <c r="M328" s="10"/>
      <c r="N328" s="10"/>
      <c r="O328" s="10"/>
      <c r="P328" s="10"/>
      <c r="Q328" s="10"/>
    </row>
    <row r="329" spans="1:17" ht="15">
      <c r="A329" s="10"/>
      <c r="B329" s="10"/>
      <c r="C329" s="10"/>
      <c r="D329" s="10"/>
      <c r="E329" s="10"/>
      <c r="F329" s="10"/>
      <c r="G329" s="10"/>
      <c r="H329" s="10"/>
      <c r="I329" s="10"/>
      <c r="J329" s="10"/>
      <c r="K329" s="10"/>
      <c r="L329" s="10"/>
      <c r="M329" s="10"/>
      <c r="N329" s="10"/>
      <c r="O329" s="10"/>
      <c r="P329" s="10"/>
      <c r="Q329" s="10"/>
    </row>
    <row r="330" spans="1:17" ht="15">
      <c r="A330" s="10"/>
      <c r="B330" s="10"/>
      <c r="C330" s="10"/>
      <c r="D330" s="10"/>
      <c r="E330" s="10"/>
      <c r="F330" s="10"/>
      <c r="G330" s="10"/>
      <c r="H330" s="10"/>
      <c r="I330" s="10"/>
      <c r="J330" s="10"/>
      <c r="K330" s="10"/>
      <c r="L330" s="10"/>
      <c r="M330" s="10"/>
      <c r="N330" s="10"/>
      <c r="O330" s="10"/>
      <c r="P330" s="10"/>
      <c r="Q330" s="10"/>
    </row>
    <row r="331" spans="1:17" ht="15">
      <c r="A331" s="10"/>
      <c r="B331" s="10"/>
      <c r="C331" s="10"/>
      <c r="D331" s="10"/>
      <c r="E331" s="10"/>
      <c r="F331" s="10"/>
      <c r="G331" s="10"/>
      <c r="H331" s="10"/>
      <c r="I331" s="10"/>
      <c r="J331" s="10"/>
      <c r="K331" s="10"/>
      <c r="L331" s="10"/>
      <c r="M331" s="10"/>
      <c r="N331" s="10"/>
      <c r="O331" s="10"/>
      <c r="P331" s="10"/>
      <c r="Q331" s="10"/>
    </row>
    <row r="332" spans="1:17" ht="15">
      <c r="A332" s="10"/>
      <c r="B332" s="10"/>
      <c r="C332" s="10"/>
      <c r="D332" s="10"/>
      <c r="E332" s="10"/>
      <c r="F332" s="10"/>
      <c r="G332" s="10"/>
      <c r="H332" s="10"/>
      <c r="I332" s="10"/>
      <c r="J332" s="10"/>
      <c r="K332" s="10"/>
      <c r="L332" s="10"/>
      <c r="M332" s="10"/>
      <c r="N332" s="10"/>
      <c r="O332" s="10"/>
      <c r="P332" s="10"/>
      <c r="Q332" s="10"/>
    </row>
    <row r="333" spans="1:17" ht="15">
      <c r="A333" s="10"/>
      <c r="B333" s="10"/>
      <c r="C333" s="10"/>
      <c r="D333" s="10"/>
      <c r="E333" s="10"/>
      <c r="F333" s="10"/>
      <c r="G333" s="10"/>
      <c r="H333" s="10"/>
      <c r="I333" s="10"/>
      <c r="J333" s="10"/>
      <c r="K333" s="10"/>
      <c r="L333" s="10"/>
      <c r="M333" s="10"/>
      <c r="N333" s="10"/>
      <c r="O333" s="10"/>
      <c r="P333" s="10"/>
      <c r="Q333" s="10"/>
    </row>
    <row r="334" spans="1:17" ht="15">
      <c r="A334" s="10"/>
      <c r="B334" s="10"/>
      <c r="C334" s="10"/>
      <c r="D334" s="10"/>
      <c r="E334" s="10"/>
      <c r="F334" s="10"/>
      <c r="G334" s="10"/>
      <c r="H334" s="10"/>
      <c r="I334" s="10"/>
      <c r="J334" s="10"/>
      <c r="K334" s="10"/>
      <c r="L334" s="10"/>
      <c r="M334" s="10"/>
      <c r="N334" s="10"/>
      <c r="O334" s="10"/>
      <c r="P334" s="10"/>
      <c r="Q334" s="10"/>
    </row>
    <row r="335" spans="1:17" ht="15">
      <c r="A335" s="10"/>
      <c r="B335" s="10"/>
      <c r="C335" s="10"/>
      <c r="D335" s="10"/>
      <c r="E335" s="10"/>
      <c r="F335" s="10"/>
      <c r="G335" s="10"/>
      <c r="H335" s="10"/>
      <c r="I335" s="10"/>
      <c r="J335" s="10"/>
      <c r="K335" s="10"/>
      <c r="L335" s="10"/>
      <c r="M335" s="10"/>
      <c r="N335" s="10"/>
      <c r="O335" s="10"/>
      <c r="P335" s="10"/>
      <c r="Q335" s="10"/>
    </row>
    <row r="336" spans="1:17" ht="15">
      <c r="A336" s="10"/>
      <c r="B336" s="10"/>
      <c r="C336" s="10"/>
      <c r="D336" s="10"/>
      <c r="E336" s="10"/>
      <c r="F336" s="10"/>
      <c r="G336" s="10"/>
      <c r="H336" s="10"/>
      <c r="I336" s="10"/>
      <c r="J336" s="10"/>
      <c r="K336" s="10"/>
      <c r="L336" s="10"/>
      <c r="M336" s="10"/>
      <c r="N336" s="10"/>
      <c r="O336" s="10"/>
      <c r="P336" s="10"/>
      <c r="Q336" s="10"/>
    </row>
    <row r="337" spans="1:17" ht="15">
      <c r="A337" s="10"/>
      <c r="B337" s="10"/>
      <c r="C337" s="10"/>
      <c r="D337" s="10"/>
      <c r="E337" s="10"/>
      <c r="F337" s="10"/>
      <c r="G337" s="10"/>
      <c r="H337" s="10"/>
      <c r="I337" s="10"/>
      <c r="J337" s="10"/>
      <c r="K337" s="10"/>
      <c r="L337" s="10"/>
      <c r="M337" s="10"/>
      <c r="N337" s="10"/>
      <c r="O337" s="10"/>
      <c r="P337" s="10"/>
      <c r="Q337" s="10"/>
    </row>
    <row r="338" spans="1:17" ht="15">
      <c r="A338" s="10"/>
      <c r="B338" s="10"/>
      <c r="C338" s="10"/>
      <c r="D338" s="10"/>
      <c r="E338" s="10"/>
      <c r="F338" s="10"/>
      <c r="G338" s="10"/>
      <c r="H338" s="10"/>
      <c r="I338" s="10"/>
      <c r="J338" s="10"/>
      <c r="K338" s="10"/>
      <c r="L338" s="10"/>
      <c r="M338" s="10"/>
      <c r="N338" s="10"/>
      <c r="O338" s="10"/>
      <c r="P338" s="10"/>
      <c r="Q338" s="10"/>
    </row>
    <row r="339" spans="1:17" ht="15">
      <c r="A339" s="10"/>
      <c r="B339" s="10"/>
      <c r="C339" s="10"/>
      <c r="D339" s="10"/>
      <c r="E339" s="10"/>
      <c r="F339" s="10"/>
      <c r="G339" s="10"/>
      <c r="H339" s="10"/>
      <c r="I339" s="10"/>
      <c r="J339" s="10"/>
      <c r="K339" s="10"/>
      <c r="L339" s="10"/>
      <c r="M339" s="10"/>
      <c r="N339" s="10"/>
      <c r="O339" s="10"/>
      <c r="P339" s="10"/>
      <c r="Q339" s="10"/>
    </row>
    <row r="340" spans="1:17" ht="15">
      <c r="A340" s="10"/>
      <c r="B340" s="10"/>
      <c r="C340" s="10"/>
      <c r="D340" s="10"/>
      <c r="E340" s="10"/>
      <c r="F340" s="10"/>
      <c r="G340" s="10"/>
      <c r="H340" s="10"/>
      <c r="I340" s="10"/>
      <c r="J340" s="10"/>
      <c r="K340" s="10"/>
      <c r="L340" s="10"/>
      <c r="M340" s="10"/>
      <c r="N340" s="10"/>
      <c r="O340" s="10"/>
      <c r="P340" s="10"/>
      <c r="Q340" s="10"/>
    </row>
    <row r="341" spans="1:17" ht="15">
      <c r="A341" s="10"/>
      <c r="B341" s="10"/>
      <c r="C341" s="10"/>
      <c r="D341" s="10"/>
      <c r="E341" s="10"/>
      <c r="F341" s="10"/>
      <c r="G341" s="10"/>
      <c r="H341" s="10"/>
      <c r="I341" s="10"/>
      <c r="J341" s="10"/>
      <c r="K341" s="10"/>
      <c r="L341" s="10"/>
      <c r="M341" s="10"/>
      <c r="N341" s="10"/>
      <c r="O341" s="10"/>
      <c r="P341" s="10"/>
      <c r="Q341" s="10"/>
    </row>
    <row r="342" spans="1:17" ht="15">
      <c r="A342" s="10"/>
      <c r="B342" s="10"/>
      <c r="C342" s="10"/>
      <c r="D342" s="10"/>
      <c r="E342" s="10"/>
      <c r="F342" s="10"/>
      <c r="G342" s="10"/>
      <c r="H342" s="10"/>
      <c r="I342" s="10"/>
      <c r="J342" s="10"/>
      <c r="K342" s="10"/>
      <c r="L342" s="10"/>
      <c r="M342" s="10"/>
      <c r="N342" s="10"/>
      <c r="O342" s="10"/>
      <c r="P342" s="10"/>
      <c r="Q342" s="10"/>
    </row>
    <row r="343" spans="1:17" ht="15">
      <c r="A343" s="10"/>
      <c r="B343" s="10"/>
      <c r="C343" s="10"/>
      <c r="D343" s="10"/>
      <c r="E343" s="10"/>
      <c r="F343" s="10"/>
      <c r="G343" s="10"/>
      <c r="H343" s="10"/>
      <c r="I343" s="10"/>
      <c r="J343" s="10"/>
      <c r="K343" s="10"/>
      <c r="L343" s="10"/>
      <c r="M343" s="10"/>
      <c r="N343" s="10"/>
      <c r="O343" s="10"/>
      <c r="P343" s="10"/>
      <c r="Q343" s="10"/>
    </row>
    <row r="344" spans="1:17" ht="15">
      <c r="A344" s="10"/>
      <c r="B344" s="10"/>
      <c r="C344" s="10"/>
      <c r="D344" s="10"/>
      <c r="E344" s="10"/>
      <c r="F344" s="10"/>
      <c r="G344" s="10"/>
      <c r="H344" s="10"/>
      <c r="I344" s="10"/>
      <c r="J344" s="10"/>
      <c r="K344" s="10"/>
      <c r="L344" s="10"/>
      <c r="M344" s="10"/>
      <c r="N344" s="10"/>
      <c r="O344" s="10"/>
      <c r="P344" s="10"/>
      <c r="Q344" s="10"/>
    </row>
    <row r="345" spans="1:17" ht="15">
      <c r="A345" s="10"/>
      <c r="B345" s="10"/>
      <c r="C345" s="10"/>
      <c r="D345" s="10"/>
      <c r="E345" s="10"/>
      <c r="F345" s="10"/>
      <c r="G345" s="10"/>
      <c r="H345" s="10"/>
      <c r="I345" s="10"/>
      <c r="J345" s="10"/>
      <c r="K345" s="10"/>
      <c r="L345" s="10"/>
      <c r="M345" s="10"/>
      <c r="N345" s="10"/>
      <c r="O345" s="10"/>
      <c r="P345" s="10"/>
      <c r="Q345" s="10"/>
    </row>
    <row r="346" spans="1:17" ht="15">
      <c r="A346" s="10"/>
      <c r="B346" s="10"/>
      <c r="C346" s="10"/>
      <c r="D346" s="10"/>
      <c r="E346" s="10"/>
      <c r="F346" s="10"/>
      <c r="G346" s="10"/>
      <c r="H346" s="10"/>
      <c r="I346" s="10"/>
      <c r="J346" s="10"/>
      <c r="K346" s="10"/>
      <c r="L346" s="10"/>
      <c r="M346" s="10"/>
      <c r="N346" s="10"/>
      <c r="O346" s="10"/>
      <c r="P346" s="10"/>
      <c r="Q346" s="10"/>
    </row>
    <row r="347" spans="1:17" ht="15">
      <c r="A347" s="10"/>
      <c r="B347" s="10"/>
      <c r="C347" s="10"/>
      <c r="D347" s="10"/>
      <c r="E347" s="10"/>
      <c r="F347" s="10"/>
      <c r="G347" s="10"/>
      <c r="H347" s="10"/>
      <c r="I347" s="10"/>
      <c r="J347" s="10"/>
      <c r="K347" s="10"/>
      <c r="L347" s="10"/>
      <c r="M347" s="10"/>
      <c r="N347" s="10"/>
      <c r="O347" s="10"/>
      <c r="P347" s="10"/>
      <c r="Q347" s="10"/>
    </row>
    <row r="348" spans="1:17" ht="15">
      <c r="A348" s="10"/>
      <c r="B348" s="10"/>
      <c r="C348" s="10"/>
      <c r="D348" s="10"/>
      <c r="E348" s="10"/>
      <c r="F348" s="10"/>
      <c r="G348" s="10"/>
      <c r="H348" s="10"/>
      <c r="I348" s="10"/>
      <c r="J348" s="10"/>
      <c r="K348" s="10"/>
      <c r="L348" s="10"/>
      <c r="M348" s="10"/>
      <c r="N348" s="10"/>
      <c r="O348" s="10"/>
      <c r="P348" s="10"/>
      <c r="Q348" s="10"/>
    </row>
    <row r="349" spans="1:17" ht="15">
      <c r="A349" s="10"/>
      <c r="B349" s="10"/>
      <c r="C349" s="10"/>
      <c r="D349" s="10"/>
      <c r="E349" s="10"/>
      <c r="F349" s="10"/>
      <c r="G349" s="10"/>
      <c r="H349" s="10"/>
      <c r="I349" s="10"/>
      <c r="J349" s="10"/>
      <c r="K349" s="10"/>
      <c r="L349" s="10"/>
      <c r="M349" s="10"/>
      <c r="N349" s="10"/>
      <c r="O349" s="10"/>
      <c r="P349" s="10"/>
      <c r="Q349" s="10"/>
    </row>
    <row r="350" spans="1:17" ht="15">
      <c r="A350" s="10"/>
      <c r="B350" s="10"/>
      <c r="C350" s="10"/>
      <c r="D350" s="10"/>
      <c r="E350" s="10"/>
      <c r="F350" s="10"/>
      <c r="G350" s="10"/>
      <c r="H350" s="10"/>
      <c r="I350" s="10"/>
      <c r="J350" s="10"/>
      <c r="K350" s="10"/>
      <c r="L350" s="10"/>
      <c r="M350" s="10"/>
      <c r="N350" s="10"/>
      <c r="O350" s="10"/>
      <c r="P350" s="10"/>
      <c r="Q350" s="10"/>
    </row>
    <row r="351" spans="1:17" ht="15">
      <c r="A351" s="10"/>
      <c r="B351" s="10"/>
      <c r="C351" s="10"/>
      <c r="D351" s="10"/>
      <c r="E351" s="10"/>
      <c r="F351" s="10"/>
      <c r="G351" s="10"/>
      <c r="H351" s="10"/>
      <c r="I351" s="10"/>
      <c r="J351" s="10"/>
      <c r="K351" s="10"/>
      <c r="L351" s="10"/>
      <c r="M351" s="10"/>
      <c r="N351" s="10"/>
      <c r="O351" s="10"/>
      <c r="P351" s="10"/>
      <c r="Q351" s="10"/>
    </row>
    <row r="352" spans="1:17" ht="15">
      <c r="A352" s="10"/>
      <c r="B352" s="10"/>
      <c r="C352" s="10"/>
      <c r="D352" s="10"/>
      <c r="E352" s="10"/>
      <c r="F352" s="10"/>
      <c r="G352" s="10"/>
      <c r="H352" s="10"/>
      <c r="I352" s="10"/>
      <c r="J352" s="10"/>
      <c r="K352" s="10"/>
      <c r="L352" s="10"/>
      <c r="M352" s="10"/>
      <c r="N352" s="10"/>
      <c r="O352" s="10"/>
      <c r="P352" s="10"/>
      <c r="Q352" s="10"/>
    </row>
    <row r="353" spans="1:17" ht="15">
      <c r="A353" s="10"/>
      <c r="B353" s="10"/>
      <c r="C353" s="10"/>
      <c r="D353" s="10"/>
      <c r="E353" s="10"/>
      <c r="F353" s="10"/>
      <c r="G353" s="10"/>
      <c r="H353" s="10"/>
      <c r="I353" s="10"/>
      <c r="J353" s="10"/>
      <c r="K353" s="10"/>
      <c r="L353" s="10"/>
      <c r="M353" s="10"/>
      <c r="N353" s="10"/>
      <c r="O353" s="10"/>
      <c r="P353" s="10"/>
      <c r="Q353" s="10"/>
    </row>
    <row r="354" spans="1:17" ht="15">
      <c r="A354" s="10"/>
      <c r="B354" s="10"/>
      <c r="C354" s="10"/>
      <c r="D354" s="10"/>
      <c r="E354" s="10"/>
      <c r="F354" s="10"/>
      <c r="G354" s="10"/>
      <c r="H354" s="10"/>
      <c r="I354" s="10"/>
      <c r="J354" s="10"/>
      <c r="K354" s="10"/>
      <c r="L354" s="10"/>
      <c r="M354" s="10"/>
      <c r="N354" s="10"/>
      <c r="O354" s="10"/>
      <c r="P354" s="10"/>
      <c r="Q354" s="10"/>
    </row>
    <row r="355" spans="1:17" ht="15">
      <c r="A355" s="10"/>
      <c r="B355" s="10"/>
      <c r="C355" s="10"/>
      <c r="D355" s="10"/>
      <c r="E355" s="10"/>
      <c r="F355" s="10"/>
      <c r="G355" s="10"/>
      <c r="H355" s="10"/>
      <c r="I355" s="10"/>
      <c r="J355" s="10"/>
      <c r="K355" s="10"/>
      <c r="L355" s="10"/>
      <c r="M355" s="10"/>
      <c r="N355" s="10"/>
      <c r="O355" s="10"/>
      <c r="P355" s="10"/>
      <c r="Q355" s="10"/>
    </row>
    <row r="356" spans="1:17" ht="15">
      <c r="A356" s="10"/>
      <c r="B356" s="10"/>
      <c r="C356" s="10"/>
      <c r="D356" s="10"/>
      <c r="E356" s="10"/>
      <c r="F356" s="10"/>
      <c r="G356" s="10"/>
      <c r="H356" s="10"/>
      <c r="I356" s="10"/>
      <c r="J356" s="10"/>
      <c r="K356" s="10"/>
      <c r="L356" s="10"/>
      <c r="M356" s="10"/>
      <c r="N356" s="10"/>
      <c r="O356" s="10"/>
      <c r="P356" s="10"/>
      <c r="Q356" s="10"/>
    </row>
    <row r="357" spans="1:17" ht="15">
      <c r="A357" s="10"/>
      <c r="B357" s="10"/>
      <c r="C357" s="10"/>
      <c r="D357" s="10"/>
      <c r="E357" s="10"/>
      <c r="F357" s="10"/>
      <c r="G357" s="10"/>
      <c r="H357" s="10"/>
      <c r="I357" s="10"/>
      <c r="J357" s="10"/>
      <c r="K357" s="10"/>
      <c r="L357" s="10"/>
      <c r="M357" s="10"/>
      <c r="N357" s="10"/>
      <c r="O357" s="10"/>
      <c r="P357" s="10"/>
      <c r="Q357" s="10"/>
    </row>
    <row r="358" spans="1:17" ht="15">
      <c r="A358" s="10"/>
      <c r="B358" s="10"/>
      <c r="C358" s="10"/>
      <c r="D358" s="10"/>
      <c r="E358" s="10"/>
      <c r="F358" s="10"/>
      <c r="G358" s="10"/>
      <c r="H358" s="10"/>
      <c r="I358" s="10"/>
      <c r="J358" s="10"/>
      <c r="K358" s="10"/>
      <c r="L358" s="10"/>
      <c r="M358" s="10"/>
      <c r="N358" s="10"/>
      <c r="O358" s="10"/>
      <c r="P358" s="10"/>
      <c r="Q358" s="10"/>
    </row>
    <row r="359" spans="1:17" ht="15">
      <c r="A359" s="10"/>
      <c r="B359" s="10"/>
      <c r="C359" s="10"/>
      <c r="D359" s="10"/>
      <c r="E359" s="10"/>
      <c r="F359" s="10"/>
      <c r="G359" s="10"/>
      <c r="H359" s="10"/>
      <c r="I359" s="10"/>
      <c r="J359" s="10"/>
      <c r="K359" s="10"/>
      <c r="L359" s="10"/>
      <c r="M359" s="10"/>
      <c r="N359" s="10"/>
      <c r="O359" s="10"/>
      <c r="P359" s="10"/>
      <c r="Q359" s="10"/>
    </row>
    <row r="360" spans="1:17" ht="15">
      <c r="A360" s="10"/>
      <c r="B360" s="10"/>
      <c r="C360" s="10"/>
      <c r="D360" s="10"/>
      <c r="E360" s="10"/>
      <c r="F360" s="10"/>
      <c r="G360" s="10"/>
      <c r="H360" s="10"/>
      <c r="I360" s="10"/>
      <c r="J360" s="10"/>
      <c r="K360" s="10"/>
      <c r="L360" s="10"/>
      <c r="M360" s="10"/>
      <c r="N360" s="10"/>
      <c r="O360" s="10"/>
      <c r="P360" s="10"/>
      <c r="Q360" s="10"/>
    </row>
    <row r="361" spans="1:17" ht="15">
      <c r="A361" s="10"/>
      <c r="B361" s="10"/>
      <c r="C361" s="10"/>
      <c r="D361" s="10"/>
      <c r="E361" s="10"/>
      <c r="F361" s="10"/>
      <c r="G361" s="10"/>
      <c r="H361" s="10"/>
      <c r="I361" s="10"/>
      <c r="J361" s="10"/>
      <c r="K361" s="10"/>
      <c r="L361" s="10"/>
      <c r="M361" s="10"/>
      <c r="N361" s="10"/>
      <c r="O361" s="10"/>
      <c r="P361" s="10"/>
      <c r="Q361" s="10"/>
    </row>
    <row r="362" spans="1:17" ht="15">
      <c r="A362" s="10"/>
      <c r="B362" s="10"/>
      <c r="C362" s="10"/>
      <c r="D362" s="10"/>
      <c r="E362" s="10"/>
      <c r="F362" s="10"/>
      <c r="G362" s="10"/>
      <c r="H362" s="10"/>
      <c r="I362" s="10"/>
      <c r="J362" s="10"/>
      <c r="K362" s="10"/>
      <c r="L362" s="10"/>
      <c r="M362" s="10"/>
      <c r="N362" s="10"/>
      <c r="O362" s="10"/>
      <c r="P362" s="10"/>
      <c r="Q362" s="10"/>
    </row>
    <row r="363" spans="1:17" ht="15">
      <c r="A363" s="10"/>
      <c r="B363" s="10"/>
      <c r="C363" s="10"/>
      <c r="D363" s="10"/>
      <c r="E363" s="10"/>
      <c r="F363" s="10"/>
      <c r="G363" s="10"/>
      <c r="H363" s="10"/>
      <c r="I363" s="10"/>
      <c r="J363" s="10"/>
      <c r="K363" s="10"/>
      <c r="L363" s="10"/>
      <c r="M363" s="10"/>
      <c r="N363" s="10"/>
      <c r="O363" s="10"/>
      <c r="P363" s="10"/>
      <c r="Q363" s="10"/>
    </row>
    <row r="364" spans="1:17" ht="15">
      <c r="A364" s="10"/>
      <c r="B364" s="10"/>
      <c r="C364" s="10"/>
      <c r="D364" s="10"/>
      <c r="E364" s="10"/>
      <c r="F364" s="10"/>
      <c r="G364" s="10"/>
      <c r="H364" s="10"/>
      <c r="I364" s="10"/>
      <c r="J364" s="10"/>
      <c r="K364" s="10"/>
      <c r="L364" s="10"/>
      <c r="M364" s="10"/>
      <c r="N364" s="10"/>
      <c r="O364" s="10"/>
      <c r="P364" s="10"/>
      <c r="Q364" s="10"/>
    </row>
    <row r="365" spans="1:17" ht="15">
      <c r="A365" s="10"/>
      <c r="B365" s="10"/>
      <c r="C365" s="10"/>
      <c r="D365" s="10"/>
      <c r="E365" s="10"/>
      <c r="F365" s="10"/>
      <c r="G365" s="10"/>
      <c r="H365" s="10"/>
      <c r="I365" s="10"/>
      <c r="J365" s="10"/>
      <c r="K365" s="10"/>
      <c r="L365" s="10"/>
      <c r="M365" s="10"/>
      <c r="N365" s="10"/>
      <c r="O365" s="10"/>
      <c r="P365" s="10"/>
      <c r="Q365" s="10"/>
    </row>
    <row r="366" spans="1:17" ht="15">
      <c r="A366" s="10"/>
      <c r="B366" s="10"/>
      <c r="C366" s="10"/>
      <c r="D366" s="10"/>
      <c r="E366" s="10"/>
      <c r="F366" s="10"/>
      <c r="G366" s="10"/>
      <c r="H366" s="10"/>
      <c r="I366" s="10"/>
      <c r="J366" s="10"/>
      <c r="K366" s="10"/>
      <c r="L366" s="10"/>
      <c r="M366" s="10"/>
      <c r="N366" s="10"/>
      <c r="O366" s="10"/>
      <c r="P366" s="10"/>
      <c r="Q366" s="10"/>
    </row>
    <row r="367" spans="1:17" ht="15">
      <c r="A367" s="10"/>
      <c r="B367" s="10"/>
      <c r="C367" s="10"/>
      <c r="D367" s="10"/>
      <c r="E367" s="10"/>
      <c r="F367" s="10"/>
      <c r="G367" s="10"/>
      <c r="H367" s="10"/>
      <c r="I367" s="10"/>
      <c r="J367" s="10"/>
      <c r="K367" s="10"/>
      <c r="L367" s="10"/>
      <c r="M367" s="10"/>
      <c r="N367" s="10"/>
      <c r="O367" s="10"/>
      <c r="P367" s="10"/>
      <c r="Q367" s="10"/>
    </row>
    <row r="368" spans="1:17" ht="15">
      <c r="A368" s="10"/>
      <c r="B368" s="10"/>
      <c r="C368" s="10"/>
      <c r="D368" s="10"/>
      <c r="E368" s="10"/>
      <c r="F368" s="10"/>
      <c r="G368" s="10"/>
      <c r="H368" s="10"/>
      <c r="I368" s="10"/>
      <c r="J368" s="10"/>
      <c r="K368" s="10"/>
      <c r="L368" s="10"/>
      <c r="M368" s="10"/>
      <c r="N368" s="10"/>
      <c r="O368" s="10"/>
      <c r="P368" s="10"/>
      <c r="Q368" s="10"/>
    </row>
    <row r="369" spans="1:17" ht="15">
      <c r="A369" s="10"/>
      <c r="B369" s="10"/>
      <c r="C369" s="10"/>
      <c r="D369" s="10"/>
      <c r="E369" s="10"/>
      <c r="F369" s="10"/>
      <c r="G369" s="10"/>
      <c r="H369" s="10"/>
      <c r="I369" s="10"/>
      <c r="J369" s="10"/>
      <c r="K369" s="10"/>
      <c r="L369" s="10"/>
      <c r="M369" s="10"/>
      <c r="N369" s="10"/>
      <c r="O369" s="10"/>
      <c r="P369" s="10"/>
      <c r="Q369" s="10"/>
    </row>
    <row r="370" spans="1:17" ht="15">
      <c r="A370" s="10"/>
      <c r="B370" s="10"/>
      <c r="C370" s="10"/>
      <c r="D370" s="10"/>
      <c r="E370" s="10"/>
      <c r="F370" s="10"/>
      <c r="G370" s="10"/>
      <c r="H370" s="10"/>
      <c r="I370" s="10"/>
      <c r="J370" s="10"/>
      <c r="K370" s="10"/>
      <c r="L370" s="10"/>
      <c r="M370" s="10"/>
      <c r="N370" s="10"/>
      <c r="O370" s="10"/>
      <c r="P370" s="10"/>
      <c r="Q370" s="10"/>
    </row>
    <row r="371" spans="1:17" ht="15">
      <c r="A371" s="10"/>
      <c r="B371" s="10"/>
      <c r="C371" s="10"/>
      <c r="D371" s="10"/>
      <c r="E371" s="10"/>
      <c r="F371" s="10"/>
      <c r="G371" s="10"/>
      <c r="H371" s="10"/>
      <c r="I371" s="10"/>
      <c r="J371" s="10"/>
      <c r="K371" s="10"/>
      <c r="L371" s="10"/>
      <c r="M371" s="10"/>
      <c r="N371" s="10"/>
      <c r="O371" s="10"/>
      <c r="P371" s="10"/>
      <c r="Q371" s="10"/>
    </row>
    <row r="372" spans="1:17" ht="15">
      <c r="A372" s="10"/>
      <c r="B372" s="10"/>
      <c r="C372" s="10"/>
      <c r="D372" s="10"/>
      <c r="E372" s="10"/>
      <c r="F372" s="10"/>
      <c r="G372" s="10"/>
      <c r="H372" s="10"/>
      <c r="I372" s="10"/>
      <c r="J372" s="10"/>
      <c r="K372" s="10"/>
      <c r="L372" s="10"/>
      <c r="M372" s="10"/>
      <c r="N372" s="10"/>
      <c r="O372" s="10"/>
      <c r="P372" s="10"/>
      <c r="Q372" s="10"/>
    </row>
    <row r="373" spans="1:17" ht="15">
      <c r="A373" s="10"/>
      <c r="B373" s="10"/>
      <c r="C373" s="10"/>
      <c r="D373" s="10"/>
      <c r="E373" s="10"/>
      <c r="F373" s="10"/>
      <c r="G373" s="10"/>
      <c r="H373" s="10"/>
      <c r="I373" s="10"/>
      <c r="J373" s="10"/>
      <c r="K373" s="10"/>
      <c r="L373" s="10"/>
      <c r="M373" s="10"/>
      <c r="N373" s="10"/>
      <c r="O373" s="10"/>
      <c r="P373" s="10"/>
      <c r="Q373" s="10"/>
    </row>
    <row r="374" spans="1:17" ht="15">
      <c r="A374" s="10"/>
      <c r="B374" s="10"/>
      <c r="C374" s="10"/>
      <c r="D374" s="10"/>
      <c r="E374" s="10"/>
      <c r="F374" s="10"/>
      <c r="G374" s="10"/>
      <c r="H374" s="10"/>
      <c r="I374" s="10"/>
      <c r="J374" s="10"/>
      <c r="K374" s="10"/>
      <c r="L374" s="10"/>
      <c r="M374" s="10"/>
      <c r="N374" s="10"/>
      <c r="O374" s="10"/>
      <c r="P374" s="10"/>
      <c r="Q374" s="10"/>
    </row>
    <row r="375" spans="1:17" ht="15">
      <c r="A375" s="10"/>
      <c r="B375" s="10"/>
      <c r="C375" s="10"/>
      <c r="D375" s="10"/>
      <c r="E375" s="10"/>
      <c r="F375" s="10"/>
      <c r="G375" s="10"/>
      <c r="H375" s="10"/>
      <c r="I375" s="10"/>
      <c r="J375" s="10"/>
      <c r="K375" s="10"/>
      <c r="L375" s="10"/>
      <c r="M375" s="10"/>
      <c r="N375" s="10"/>
      <c r="O375" s="10"/>
      <c r="P375" s="10"/>
      <c r="Q375" s="10"/>
    </row>
    <row r="376" spans="1:17" ht="15">
      <c r="A376" s="10"/>
      <c r="B376" s="10"/>
      <c r="C376" s="10"/>
      <c r="D376" s="10"/>
      <c r="E376" s="10"/>
      <c r="F376" s="10"/>
      <c r="G376" s="10"/>
      <c r="H376" s="10"/>
      <c r="I376" s="10"/>
      <c r="J376" s="10"/>
      <c r="K376" s="10"/>
      <c r="L376" s="10"/>
      <c r="M376" s="10"/>
      <c r="N376" s="10"/>
      <c r="O376" s="10"/>
      <c r="P376" s="10"/>
      <c r="Q376" s="10"/>
    </row>
    <row r="377" spans="1:17" ht="15">
      <c r="A377" s="10"/>
      <c r="B377" s="10"/>
      <c r="C377" s="10"/>
      <c r="D377" s="10"/>
      <c r="E377" s="10"/>
      <c r="F377" s="10"/>
      <c r="G377" s="10"/>
      <c r="H377" s="10"/>
      <c r="I377" s="10"/>
      <c r="J377" s="10"/>
      <c r="K377" s="10"/>
      <c r="L377" s="10"/>
      <c r="M377" s="10"/>
      <c r="N377" s="10"/>
      <c r="O377" s="10"/>
      <c r="P377" s="10"/>
      <c r="Q377" s="10"/>
    </row>
    <row r="378" spans="1:17" ht="15">
      <c r="A378" s="10"/>
      <c r="B378" s="10"/>
      <c r="C378" s="10"/>
      <c r="D378" s="10"/>
      <c r="E378" s="10"/>
      <c r="F378" s="10"/>
      <c r="G378" s="10"/>
      <c r="H378" s="10"/>
      <c r="I378" s="10"/>
      <c r="J378" s="10"/>
      <c r="K378" s="10"/>
      <c r="L378" s="10"/>
      <c r="M378" s="10"/>
      <c r="N378" s="10"/>
      <c r="O378" s="10"/>
      <c r="P378" s="10"/>
      <c r="Q378" s="10"/>
    </row>
    <row r="379" spans="1:17" ht="15">
      <c r="A379" s="10"/>
      <c r="B379" s="10"/>
      <c r="C379" s="10"/>
      <c r="D379" s="10"/>
      <c r="E379" s="10"/>
      <c r="F379" s="10"/>
      <c r="G379" s="10"/>
      <c r="H379" s="10"/>
      <c r="I379" s="10"/>
      <c r="J379" s="10"/>
      <c r="K379" s="10"/>
      <c r="L379" s="10"/>
      <c r="M379" s="10"/>
      <c r="N379" s="10"/>
      <c r="O379" s="10"/>
      <c r="P379" s="10"/>
      <c r="Q379" s="10"/>
    </row>
    <row r="380" spans="1:17" ht="15">
      <c r="A380" s="10"/>
      <c r="B380" s="10"/>
      <c r="C380" s="10"/>
      <c r="D380" s="10"/>
      <c r="E380" s="10"/>
      <c r="F380" s="10"/>
      <c r="G380" s="10"/>
      <c r="H380" s="10"/>
      <c r="I380" s="10"/>
      <c r="J380" s="10"/>
      <c r="K380" s="10"/>
      <c r="L380" s="10"/>
      <c r="M380" s="10"/>
      <c r="N380" s="10"/>
      <c r="O380" s="10"/>
      <c r="P380" s="10"/>
      <c r="Q380" s="10"/>
    </row>
    <row r="381" spans="1:17" ht="15">
      <c r="A381" s="10"/>
      <c r="B381" s="10"/>
      <c r="C381" s="10"/>
      <c r="D381" s="10"/>
      <c r="E381" s="10"/>
      <c r="F381" s="10"/>
      <c r="G381" s="10"/>
      <c r="H381" s="10"/>
      <c r="I381" s="10"/>
      <c r="J381" s="10"/>
      <c r="K381" s="10"/>
      <c r="L381" s="10"/>
      <c r="M381" s="10"/>
      <c r="N381" s="10"/>
      <c r="O381" s="10"/>
      <c r="P381" s="10"/>
      <c r="Q381" s="10"/>
    </row>
    <row r="382" spans="1:17" ht="15">
      <c r="A382" s="10"/>
      <c r="B382" s="10"/>
      <c r="C382" s="10"/>
      <c r="D382" s="10"/>
      <c r="E382" s="10"/>
      <c r="F382" s="10"/>
      <c r="G382" s="10"/>
      <c r="H382" s="10"/>
      <c r="I382" s="10"/>
      <c r="J382" s="10"/>
      <c r="K382" s="10"/>
      <c r="L382" s="10"/>
      <c r="M382" s="10"/>
      <c r="N382" s="10"/>
      <c r="O382" s="10"/>
      <c r="P382" s="10"/>
      <c r="Q382" s="10"/>
    </row>
    <row r="383" spans="1:17" ht="15">
      <c r="A383" s="10"/>
      <c r="B383" s="10"/>
      <c r="C383" s="10"/>
      <c r="D383" s="10"/>
      <c r="E383" s="10"/>
      <c r="F383" s="10"/>
      <c r="G383" s="10"/>
      <c r="H383" s="10"/>
      <c r="I383" s="10"/>
      <c r="J383" s="10"/>
      <c r="K383" s="10"/>
      <c r="L383" s="10"/>
      <c r="M383" s="10"/>
      <c r="N383" s="10"/>
      <c r="O383" s="10"/>
      <c r="P383" s="10"/>
      <c r="Q383" s="10"/>
    </row>
    <row r="384" spans="1:17" ht="15">
      <c r="A384" s="10"/>
      <c r="B384" s="10"/>
      <c r="C384" s="10"/>
      <c r="D384" s="10"/>
      <c r="E384" s="10"/>
      <c r="F384" s="10"/>
      <c r="G384" s="10"/>
      <c r="H384" s="10"/>
      <c r="I384" s="10"/>
      <c r="J384" s="10"/>
      <c r="K384" s="10"/>
      <c r="L384" s="10"/>
      <c r="M384" s="10"/>
      <c r="N384" s="10"/>
      <c r="O384" s="10"/>
      <c r="P384" s="10"/>
      <c r="Q384" s="10"/>
    </row>
    <row r="385" spans="1:17" ht="15">
      <c r="A385" s="10"/>
      <c r="B385" s="10"/>
      <c r="C385" s="10"/>
      <c r="D385" s="10"/>
      <c r="E385" s="10"/>
      <c r="F385" s="10"/>
      <c r="G385" s="10"/>
      <c r="H385" s="10"/>
      <c r="I385" s="10"/>
      <c r="J385" s="10"/>
      <c r="K385" s="10"/>
      <c r="L385" s="10"/>
      <c r="M385" s="10"/>
      <c r="N385" s="10"/>
      <c r="O385" s="10"/>
      <c r="P385" s="10"/>
      <c r="Q385" s="10"/>
    </row>
    <row r="386" spans="1:17" ht="15">
      <c r="A386" s="10"/>
      <c r="B386" s="10"/>
      <c r="C386" s="10"/>
      <c r="D386" s="10"/>
      <c r="E386" s="10"/>
      <c r="F386" s="10"/>
      <c r="G386" s="10"/>
      <c r="H386" s="10"/>
      <c r="I386" s="10"/>
      <c r="J386" s="10"/>
      <c r="K386" s="10"/>
      <c r="L386" s="10"/>
      <c r="M386" s="10"/>
      <c r="N386" s="10"/>
      <c r="O386" s="10"/>
      <c r="P386" s="10"/>
      <c r="Q386" s="10"/>
    </row>
    <row r="387" spans="1:17" ht="15">
      <c r="A387" s="10"/>
      <c r="B387" s="10"/>
      <c r="C387" s="10"/>
      <c r="D387" s="10"/>
      <c r="E387" s="10"/>
      <c r="F387" s="10"/>
      <c r="G387" s="10"/>
      <c r="H387" s="10"/>
      <c r="I387" s="10"/>
      <c r="J387" s="10"/>
      <c r="K387" s="10"/>
      <c r="L387" s="10"/>
      <c r="M387" s="10"/>
      <c r="N387" s="10"/>
      <c r="O387" s="10"/>
      <c r="P387" s="10"/>
      <c r="Q387" s="10"/>
    </row>
    <row r="388" spans="1:17" ht="15">
      <c r="A388" s="10"/>
      <c r="B388" s="10"/>
      <c r="C388" s="10"/>
      <c r="D388" s="10"/>
      <c r="E388" s="10"/>
      <c r="F388" s="10"/>
      <c r="G388" s="10"/>
      <c r="H388" s="10"/>
      <c r="I388" s="10"/>
      <c r="J388" s="10"/>
      <c r="K388" s="10"/>
      <c r="L388" s="10"/>
      <c r="M388" s="10"/>
      <c r="N388" s="10"/>
      <c r="O388" s="10"/>
      <c r="P388" s="10"/>
      <c r="Q388" s="10"/>
    </row>
    <row r="389" spans="1:17" ht="15">
      <c r="A389" s="10"/>
      <c r="B389" s="10"/>
      <c r="C389" s="10"/>
      <c r="D389" s="10"/>
      <c r="E389" s="10"/>
      <c r="F389" s="10"/>
      <c r="G389" s="10"/>
      <c r="H389" s="10"/>
      <c r="I389" s="10"/>
      <c r="J389" s="10"/>
      <c r="K389" s="10"/>
      <c r="L389" s="10"/>
      <c r="M389" s="10"/>
      <c r="N389" s="10"/>
      <c r="O389" s="10"/>
      <c r="P389" s="10"/>
      <c r="Q389" s="10"/>
    </row>
    <row r="390" spans="1:17" ht="15">
      <c r="A390" s="10"/>
      <c r="B390" s="10"/>
      <c r="C390" s="10"/>
      <c r="D390" s="10"/>
      <c r="E390" s="10"/>
      <c r="F390" s="10"/>
      <c r="G390" s="10"/>
      <c r="H390" s="10"/>
      <c r="I390" s="10"/>
      <c r="J390" s="10"/>
      <c r="K390" s="10"/>
      <c r="L390" s="10"/>
      <c r="M390" s="10"/>
      <c r="N390" s="10"/>
      <c r="O390" s="10"/>
      <c r="P390" s="10"/>
      <c r="Q390" s="10"/>
    </row>
    <row r="391" spans="1:17" ht="15">
      <c r="A391" s="10"/>
      <c r="B391" s="10"/>
      <c r="C391" s="10"/>
      <c r="D391" s="10"/>
      <c r="E391" s="10"/>
      <c r="F391" s="10"/>
      <c r="G391" s="10"/>
      <c r="H391" s="10"/>
      <c r="I391" s="10"/>
      <c r="J391" s="10"/>
      <c r="K391" s="10"/>
      <c r="L391" s="10"/>
      <c r="M391" s="10"/>
      <c r="N391" s="10"/>
      <c r="O391" s="10"/>
      <c r="P391" s="10"/>
      <c r="Q391" s="10"/>
    </row>
    <row r="392" spans="1:17" ht="15">
      <c r="A392" s="10"/>
      <c r="B392" s="10"/>
      <c r="C392" s="10"/>
      <c r="D392" s="10"/>
      <c r="E392" s="10"/>
      <c r="F392" s="10"/>
      <c r="G392" s="10"/>
      <c r="H392" s="10"/>
      <c r="I392" s="10"/>
      <c r="J392" s="10"/>
      <c r="K392" s="10"/>
      <c r="L392" s="10"/>
      <c r="M392" s="10"/>
      <c r="N392" s="10"/>
      <c r="O392" s="10"/>
      <c r="P392" s="10"/>
      <c r="Q392" s="10"/>
    </row>
    <row r="393" spans="1:17" ht="15">
      <c r="A393" s="10"/>
      <c r="B393" s="10"/>
      <c r="C393" s="10"/>
      <c r="D393" s="10"/>
      <c r="E393" s="10"/>
      <c r="F393" s="10"/>
      <c r="G393" s="10"/>
      <c r="H393" s="10"/>
      <c r="I393" s="10"/>
      <c r="J393" s="10"/>
      <c r="K393" s="10"/>
      <c r="L393" s="10"/>
      <c r="M393" s="10"/>
      <c r="N393" s="10"/>
      <c r="O393" s="10"/>
      <c r="P393" s="10"/>
      <c r="Q393" s="10"/>
    </row>
    <row r="394" spans="1:17" ht="15">
      <c r="A394" s="10"/>
      <c r="B394" s="10"/>
      <c r="C394" s="10"/>
      <c r="D394" s="10"/>
      <c r="E394" s="10"/>
      <c r="F394" s="10"/>
      <c r="G394" s="10"/>
      <c r="H394" s="10"/>
      <c r="I394" s="10"/>
      <c r="J394" s="10"/>
      <c r="K394" s="10"/>
      <c r="L394" s="10"/>
      <c r="M394" s="10"/>
      <c r="N394" s="10"/>
      <c r="O394" s="10"/>
      <c r="P394" s="10"/>
      <c r="Q394" s="10"/>
    </row>
    <row r="395" spans="1:17" ht="15">
      <c r="A395" s="10"/>
      <c r="B395" s="10"/>
      <c r="C395" s="10"/>
      <c r="D395" s="10"/>
      <c r="E395" s="10"/>
      <c r="F395" s="10"/>
      <c r="G395" s="10"/>
      <c r="H395" s="10"/>
      <c r="I395" s="10"/>
      <c r="J395" s="10"/>
      <c r="K395" s="10"/>
      <c r="L395" s="10"/>
      <c r="M395" s="10"/>
      <c r="N395" s="10"/>
      <c r="O395" s="10"/>
      <c r="P395" s="10"/>
      <c r="Q395" s="10"/>
    </row>
    <row r="396" spans="1:17" ht="15">
      <c r="A396" s="10"/>
      <c r="B396" s="10"/>
      <c r="C396" s="10"/>
      <c r="D396" s="10"/>
      <c r="E396" s="10"/>
      <c r="F396" s="10"/>
      <c r="G396" s="10"/>
      <c r="H396" s="10"/>
      <c r="I396" s="10"/>
      <c r="J396" s="10"/>
      <c r="K396" s="10"/>
      <c r="L396" s="10"/>
      <c r="M396" s="10"/>
      <c r="N396" s="10"/>
      <c r="O396" s="10"/>
      <c r="P396" s="10"/>
      <c r="Q396" s="10"/>
    </row>
    <row r="397" spans="1:17" ht="15">
      <c r="A397" s="10"/>
      <c r="B397" s="10"/>
      <c r="C397" s="10"/>
      <c r="D397" s="10"/>
      <c r="E397" s="10"/>
      <c r="F397" s="10"/>
      <c r="G397" s="10"/>
      <c r="H397" s="10"/>
      <c r="I397" s="10"/>
      <c r="J397" s="10"/>
      <c r="K397" s="10"/>
      <c r="L397" s="10"/>
      <c r="M397" s="10"/>
      <c r="N397" s="10"/>
      <c r="O397" s="10"/>
      <c r="P397" s="10"/>
      <c r="Q397" s="10"/>
    </row>
    <row r="398" spans="1:17" ht="15">
      <c r="A398" s="10"/>
      <c r="B398" s="10"/>
      <c r="C398" s="10"/>
      <c r="D398" s="10"/>
      <c r="E398" s="10"/>
      <c r="F398" s="10"/>
      <c r="G398" s="10"/>
      <c r="H398" s="10"/>
      <c r="I398" s="10"/>
      <c r="J398" s="10"/>
      <c r="K398" s="10"/>
      <c r="L398" s="10"/>
      <c r="M398" s="10"/>
      <c r="N398" s="10"/>
      <c r="O398" s="10"/>
      <c r="P398" s="10"/>
      <c r="Q398" s="10"/>
    </row>
    <row r="399" spans="1:17" ht="15">
      <c r="A399" s="10"/>
      <c r="B399" s="10"/>
      <c r="C399" s="10"/>
      <c r="D399" s="10"/>
      <c r="E399" s="10"/>
      <c r="F399" s="10"/>
      <c r="G399" s="10"/>
      <c r="H399" s="10"/>
      <c r="I399" s="10"/>
      <c r="J399" s="10"/>
      <c r="K399" s="10"/>
      <c r="L399" s="10"/>
      <c r="M399" s="10"/>
      <c r="N399" s="10"/>
      <c r="O399" s="10"/>
      <c r="P399" s="10"/>
      <c r="Q399" s="10"/>
    </row>
    <row r="400" spans="1:17" ht="15">
      <c r="A400" s="10"/>
      <c r="B400" s="10"/>
      <c r="C400" s="10"/>
      <c r="D400" s="10"/>
      <c r="E400" s="10"/>
      <c r="F400" s="10"/>
      <c r="G400" s="10"/>
      <c r="H400" s="10"/>
      <c r="I400" s="10"/>
      <c r="J400" s="10"/>
      <c r="K400" s="10"/>
      <c r="L400" s="10"/>
      <c r="M400" s="10"/>
      <c r="N400" s="10"/>
      <c r="O400" s="10"/>
      <c r="P400" s="10"/>
      <c r="Q400" s="10"/>
    </row>
    <row r="401" spans="1:17" ht="15">
      <c r="A401" s="10"/>
      <c r="B401" s="10"/>
      <c r="C401" s="10"/>
      <c r="D401" s="10"/>
      <c r="E401" s="10"/>
      <c r="F401" s="10"/>
      <c r="G401" s="10"/>
      <c r="H401" s="10"/>
      <c r="I401" s="10"/>
      <c r="J401" s="10"/>
      <c r="K401" s="10"/>
      <c r="L401" s="10"/>
      <c r="M401" s="10"/>
      <c r="N401" s="10"/>
      <c r="O401" s="10"/>
      <c r="P401" s="10"/>
      <c r="Q401" s="10"/>
    </row>
    <row r="402" spans="1:17" ht="15">
      <c r="A402" s="10"/>
      <c r="B402" s="10"/>
      <c r="C402" s="10"/>
      <c r="D402" s="10"/>
      <c r="E402" s="10"/>
      <c r="F402" s="10"/>
      <c r="G402" s="10"/>
      <c r="H402" s="10"/>
      <c r="I402" s="10"/>
      <c r="J402" s="10"/>
      <c r="K402" s="10"/>
      <c r="L402" s="10"/>
      <c r="M402" s="10"/>
      <c r="N402" s="10"/>
      <c r="O402" s="10"/>
      <c r="P402" s="10"/>
      <c r="Q402" s="10"/>
    </row>
    <row r="403" spans="1:17" ht="15">
      <c r="A403" s="10"/>
      <c r="B403" s="10"/>
      <c r="C403" s="10"/>
      <c r="D403" s="10"/>
      <c r="E403" s="10"/>
      <c r="F403" s="10"/>
      <c r="G403" s="10"/>
      <c r="H403" s="10"/>
      <c r="I403" s="10"/>
      <c r="J403" s="10"/>
      <c r="K403" s="10"/>
      <c r="L403" s="10"/>
      <c r="M403" s="10"/>
      <c r="N403" s="10"/>
      <c r="O403" s="10"/>
      <c r="P403" s="10"/>
      <c r="Q403" s="10"/>
    </row>
    <row r="404" spans="1:17" ht="15">
      <c r="A404" s="10"/>
      <c r="B404" s="10"/>
      <c r="C404" s="10"/>
      <c r="D404" s="10"/>
      <c r="E404" s="10"/>
      <c r="F404" s="10"/>
      <c r="G404" s="10"/>
      <c r="H404" s="10"/>
      <c r="I404" s="10"/>
      <c r="J404" s="10"/>
      <c r="K404" s="10"/>
      <c r="L404" s="10"/>
      <c r="M404" s="10"/>
      <c r="N404" s="10"/>
      <c r="O404" s="10"/>
      <c r="P404" s="10"/>
      <c r="Q404" s="10"/>
    </row>
    <row r="405" spans="1:17" ht="15">
      <c r="A405" s="10"/>
      <c r="B405" s="10"/>
      <c r="C405" s="10"/>
      <c r="D405" s="10"/>
      <c r="E405" s="10"/>
      <c r="F405" s="10"/>
      <c r="G405" s="10"/>
      <c r="H405" s="10"/>
      <c r="I405" s="10"/>
      <c r="J405" s="10"/>
      <c r="K405" s="10"/>
      <c r="L405" s="10"/>
      <c r="M405" s="10"/>
      <c r="N405" s="10"/>
      <c r="O405" s="10"/>
      <c r="P405" s="10"/>
      <c r="Q405" s="10"/>
    </row>
    <row r="406" spans="1:17" ht="15">
      <c r="A406" s="10"/>
      <c r="B406" s="10"/>
      <c r="C406" s="10"/>
      <c r="D406" s="10"/>
      <c r="E406" s="10"/>
      <c r="F406" s="10"/>
      <c r="G406" s="10"/>
      <c r="H406" s="10"/>
      <c r="I406" s="10"/>
      <c r="J406" s="10"/>
      <c r="K406" s="10"/>
      <c r="L406" s="10"/>
      <c r="M406" s="10"/>
      <c r="N406" s="10"/>
      <c r="O406" s="10"/>
      <c r="P406" s="10"/>
      <c r="Q406" s="10"/>
    </row>
    <row r="407" spans="1:17" ht="15">
      <c r="A407" s="10"/>
      <c r="B407" s="10"/>
      <c r="C407" s="10"/>
      <c r="D407" s="10"/>
      <c r="E407" s="10"/>
      <c r="F407" s="10"/>
      <c r="G407" s="10"/>
      <c r="H407" s="10"/>
      <c r="I407" s="10"/>
      <c r="J407" s="10"/>
      <c r="K407" s="10"/>
      <c r="L407" s="10"/>
      <c r="M407" s="10"/>
      <c r="N407" s="10"/>
      <c r="O407" s="10"/>
      <c r="P407" s="10"/>
      <c r="Q407" s="10"/>
    </row>
    <row r="408" spans="1:17" ht="15">
      <c r="A408" s="10"/>
      <c r="B408" s="10"/>
      <c r="C408" s="10"/>
      <c r="D408" s="10"/>
      <c r="E408" s="10"/>
      <c r="F408" s="10"/>
      <c r="G408" s="10"/>
      <c r="H408" s="10"/>
      <c r="I408" s="10"/>
      <c r="J408" s="10"/>
      <c r="K408" s="10"/>
      <c r="L408" s="10"/>
      <c r="M408" s="10"/>
      <c r="N408" s="10"/>
      <c r="O408" s="10"/>
      <c r="P408" s="10"/>
      <c r="Q408" s="10"/>
    </row>
    <row r="409" spans="1:17" ht="15">
      <c r="A409" s="10"/>
      <c r="B409" s="10"/>
      <c r="C409" s="10"/>
      <c r="D409" s="10"/>
      <c r="E409" s="10"/>
      <c r="F409" s="10"/>
      <c r="G409" s="10"/>
      <c r="H409" s="10"/>
      <c r="I409" s="10"/>
      <c r="J409" s="10"/>
      <c r="K409" s="10"/>
      <c r="L409" s="10"/>
      <c r="M409" s="10"/>
      <c r="N409" s="10"/>
      <c r="O409" s="10"/>
      <c r="P409" s="10"/>
      <c r="Q409" s="10"/>
    </row>
    <row r="410" spans="1:17" ht="15">
      <c r="A410" s="10"/>
      <c r="B410" s="10"/>
      <c r="C410" s="10"/>
      <c r="D410" s="10"/>
      <c r="E410" s="10"/>
      <c r="F410" s="10"/>
      <c r="G410" s="10"/>
      <c r="H410" s="10"/>
      <c r="I410" s="10"/>
      <c r="J410" s="10"/>
      <c r="K410" s="10"/>
      <c r="L410" s="10"/>
      <c r="M410" s="10"/>
      <c r="N410" s="10"/>
      <c r="O410" s="10"/>
      <c r="P410" s="10"/>
      <c r="Q410" s="10"/>
    </row>
    <row r="411" spans="1:17" ht="15">
      <c r="A411" s="10"/>
      <c r="B411" s="10"/>
      <c r="C411" s="10"/>
      <c r="D411" s="10"/>
      <c r="E411" s="10"/>
      <c r="F411" s="10"/>
      <c r="G411" s="10"/>
      <c r="H411" s="10"/>
      <c r="I411" s="10"/>
      <c r="J411" s="10"/>
      <c r="K411" s="10"/>
      <c r="L411" s="10"/>
      <c r="M411" s="10"/>
      <c r="N411" s="10"/>
      <c r="O411" s="10"/>
      <c r="P411" s="10"/>
      <c r="Q411" s="10"/>
    </row>
    <row r="412" spans="1:17" ht="15">
      <c r="A412" s="10"/>
      <c r="B412" s="10"/>
      <c r="C412" s="10"/>
      <c r="D412" s="10"/>
      <c r="E412" s="10"/>
      <c r="F412" s="10"/>
      <c r="G412" s="10"/>
      <c r="H412" s="10"/>
      <c r="I412" s="10"/>
      <c r="J412" s="10"/>
      <c r="K412" s="10"/>
      <c r="L412" s="10"/>
      <c r="M412" s="10"/>
      <c r="N412" s="10"/>
      <c r="O412" s="10"/>
      <c r="P412" s="10"/>
      <c r="Q412" s="10"/>
    </row>
    <row r="413" spans="1:17" ht="15">
      <c r="A413" s="10"/>
      <c r="B413" s="10"/>
      <c r="C413" s="10"/>
      <c r="D413" s="10"/>
      <c r="E413" s="10"/>
      <c r="F413" s="10"/>
      <c r="G413" s="10"/>
      <c r="H413" s="10"/>
      <c r="I413" s="10"/>
      <c r="J413" s="10"/>
      <c r="K413" s="10"/>
      <c r="L413" s="10"/>
      <c r="M413" s="10"/>
      <c r="N413" s="10"/>
      <c r="O413" s="10"/>
      <c r="P413" s="10"/>
      <c r="Q413" s="10"/>
    </row>
    <row r="414" spans="1:17" ht="15">
      <c r="A414" s="10"/>
      <c r="B414" s="10"/>
      <c r="C414" s="10"/>
      <c r="D414" s="10"/>
      <c r="E414" s="10"/>
      <c r="F414" s="10"/>
      <c r="G414" s="10"/>
      <c r="H414" s="10"/>
      <c r="I414" s="10"/>
      <c r="J414" s="10"/>
      <c r="K414" s="10"/>
      <c r="L414" s="10"/>
      <c r="M414" s="10"/>
      <c r="N414" s="10"/>
      <c r="O414" s="10"/>
      <c r="P414" s="10"/>
      <c r="Q414" s="10"/>
    </row>
    <row r="415" spans="1:17" ht="15">
      <c r="A415" s="10"/>
      <c r="B415" s="10"/>
      <c r="C415" s="10"/>
      <c r="D415" s="10"/>
      <c r="E415" s="10"/>
      <c r="F415" s="10"/>
      <c r="G415" s="10"/>
      <c r="H415" s="10"/>
      <c r="I415" s="10"/>
      <c r="J415" s="10"/>
      <c r="K415" s="10"/>
      <c r="L415" s="10"/>
      <c r="M415" s="10"/>
      <c r="N415" s="10"/>
      <c r="O415" s="10"/>
      <c r="P415" s="10"/>
      <c r="Q415" s="10"/>
    </row>
    <row r="416" spans="1:17" ht="15">
      <c r="A416" s="10"/>
      <c r="B416" s="10"/>
      <c r="C416" s="10"/>
      <c r="D416" s="10"/>
      <c r="E416" s="10"/>
      <c r="F416" s="10"/>
      <c r="G416" s="10"/>
      <c r="H416" s="10"/>
      <c r="I416" s="10"/>
      <c r="J416" s="10"/>
      <c r="K416" s="10"/>
      <c r="L416" s="10"/>
      <c r="M416" s="10"/>
      <c r="N416" s="10"/>
      <c r="O416" s="10"/>
      <c r="P416" s="10"/>
      <c r="Q416" s="10"/>
    </row>
    <row r="417" spans="1:17" ht="15">
      <c r="A417" s="10"/>
      <c r="B417" s="10"/>
      <c r="C417" s="10"/>
      <c r="D417" s="10"/>
      <c r="E417" s="10"/>
      <c r="F417" s="10"/>
      <c r="G417" s="10"/>
      <c r="H417" s="10"/>
      <c r="I417" s="10"/>
      <c r="J417" s="10"/>
      <c r="K417" s="10"/>
      <c r="L417" s="10"/>
      <c r="M417" s="10"/>
      <c r="N417" s="10"/>
      <c r="O417" s="10"/>
      <c r="P417" s="10"/>
      <c r="Q417" s="10"/>
    </row>
    <row r="418" spans="1:17" ht="15">
      <c r="A418" s="10"/>
      <c r="B418" s="10"/>
      <c r="C418" s="10"/>
      <c r="D418" s="10"/>
      <c r="E418" s="10"/>
      <c r="F418" s="10"/>
      <c r="G418" s="10"/>
      <c r="H418" s="10"/>
      <c r="I418" s="10"/>
      <c r="J418" s="10"/>
      <c r="K418" s="10"/>
      <c r="L418" s="10"/>
      <c r="M418" s="10"/>
      <c r="N418" s="10"/>
      <c r="O418" s="10"/>
      <c r="P418" s="10"/>
      <c r="Q418" s="10"/>
    </row>
    <row r="419" spans="1:17" ht="15">
      <c r="A419" s="10"/>
      <c r="B419" s="10"/>
      <c r="C419" s="10"/>
      <c r="D419" s="10"/>
      <c r="E419" s="10"/>
      <c r="F419" s="10"/>
      <c r="G419" s="10"/>
      <c r="H419" s="10"/>
      <c r="I419" s="10"/>
      <c r="J419" s="10"/>
      <c r="K419" s="10"/>
      <c r="L419" s="10"/>
      <c r="M419" s="10"/>
      <c r="N419" s="10"/>
      <c r="O419" s="10"/>
      <c r="P419" s="10"/>
      <c r="Q419" s="10"/>
    </row>
    <row r="420" spans="1:17" ht="15">
      <c r="A420" s="10"/>
      <c r="B420" s="10"/>
      <c r="C420" s="10"/>
      <c r="D420" s="10"/>
      <c r="E420" s="10"/>
      <c r="F420" s="10"/>
      <c r="G420" s="10"/>
      <c r="H420" s="10"/>
      <c r="I420" s="10"/>
      <c r="J420" s="10"/>
      <c r="K420" s="10"/>
      <c r="L420" s="10"/>
      <c r="M420" s="10"/>
      <c r="N420" s="10"/>
      <c r="O420" s="10"/>
      <c r="P420" s="10"/>
      <c r="Q420" s="10"/>
    </row>
    <row r="421" spans="1:17" ht="15">
      <c r="A421" s="10"/>
      <c r="B421" s="10"/>
      <c r="C421" s="10"/>
      <c r="D421" s="10"/>
      <c r="E421" s="10"/>
      <c r="F421" s="10"/>
      <c r="G421" s="10"/>
      <c r="H421" s="10"/>
      <c r="I421" s="10"/>
      <c r="J421" s="10"/>
      <c r="K421" s="10"/>
      <c r="L421" s="10"/>
      <c r="M421" s="10"/>
      <c r="N421" s="10"/>
      <c r="O421" s="10"/>
      <c r="P421" s="10"/>
      <c r="Q421" s="10"/>
    </row>
    <row r="422" spans="1:17" ht="15">
      <c r="A422" s="10"/>
      <c r="B422" s="10"/>
      <c r="C422" s="10"/>
      <c r="D422" s="10"/>
      <c r="E422" s="10"/>
      <c r="F422" s="10"/>
      <c r="G422" s="10"/>
      <c r="H422" s="10"/>
      <c r="I422" s="10"/>
      <c r="J422" s="10"/>
      <c r="K422" s="10"/>
      <c r="L422" s="10"/>
      <c r="M422" s="10"/>
      <c r="N422" s="10"/>
      <c r="O422" s="10"/>
      <c r="P422" s="10"/>
      <c r="Q422" s="10"/>
    </row>
    <row r="423" spans="1:17" ht="15">
      <c r="A423" s="10"/>
      <c r="B423" s="10"/>
      <c r="C423" s="10"/>
      <c r="D423" s="10"/>
      <c r="E423" s="10"/>
      <c r="F423" s="10"/>
      <c r="G423" s="10"/>
      <c r="H423" s="10"/>
      <c r="I423" s="10"/>
      <c r="J423" s="10"/>
      <c r="K423" s="10"/>
      <c r="L423" s="10"/>
      <c r="M423" s="10"/>
      <c r="N423" s="10"/>
      <c r="O423" s="10"/>
      <c r="P423" s="10"/>
      <c r="Q423" s="10"/>
    </row>
    <row r="424" spans="1:17" ht="15">
      <c r="A424" s="10"/>
      <c r="B424" s="10"/>
      <c r="C424" s="10"/>
      <c r="D424" s="10"/>
      <c r="E424" s="10"/>
      <c r="F424" s="10"/>
      <c r="G424" s="10"/>
      <c r="H424" s="10"/>
      <c r="I424" s="10"/>
      <c r="J424" s="10"/>
      <c r="K424" s="10"/>
      <c r="L424" s="10"/>
      <c r="M424" s="10"/>
      <c r="N424" s="10"/>
      <c r="O424" s="10"/>
      <c r="P424" s="10"/>
      <c r="Q424" s="10"/>
    </row>
    <row r="425" spans="1:17" ht="15">
      <c r="A425" s="10"/>
      <c r="B425" s="10"/>
      <c r="C425" s="10"/>
      <c r="D425" s="10"/>
      <c r="E425" s="10"/>
      <c r="F425" s="10"/>
      <c r="G425" s="10"/>
      <c r="H425" s="10"/>
      <c r="I425" s="10"/>
      <c r="J425" s="10"/>
      <c r="K425" s="10"/>
      <c r="L425" s="10"/>
      <c r="M425" s="10"/>
      <c r="N425" s="10"/>
      <c r="O425" s="10"/>
      <c r="P425" s="10"/>
      <c r="Q425" s="10"/>
    </row>
    <row r="426" spans="1:17" ht="15">
      <c r="A426" s="10"/>
      <c r="B426" s="10"/>
      <c r="C426" s="10"/>
      <c r="D426" s="10"/>
      <c r="E426" s="10"/>
      <c r="F426" s="10"/>
      <c r="G426" s="10"/>
      <c r="H426" s="10"/>
      <c r="I426" s="10"/>
      <c r="J426" s="10"/>
      <c r="K426" s="10"/>
      <c r="L426" s="10"/>
      <c r="M426" s="10"/>
      <c r="N426" s="10"/>
      <c r="O426" s="10"/>
      <c r="P426" s="10"/>
      <c r="Q426" s="10"/>
    </row>
    <row r="427" spans="1:17" ht="15">
      <c r="A427" s="10"/>
      <c r="B427" s="10"/>
      <c r="C427" s="10"/>
      <c r="D427" s="10"/>
      <c r="E427" s="10"/>
      <c r="F427" s="10"/>
      <c r="G427" s="10"/>
      <c r="H427" s="10"/>
      <c r="I427" s="10"/>
      <c r="J427" s="10"/>
      <c r="K427" s="10"/>
      <c r="L427" s="10"/>
      <c r="M427" s="10"/>
      <c r="N427" s="10"/>
      <c r="O427" s="10"/>
      <c r="P427" s="10"/>
      <c r="Q427" s="10"/>
    </row>
    <row r="428" spans="1:17" ht="15">
      <c r="A428" s="10"/>
      <c r="B428" s="10"/>
      <c r="C428" s="10"/>
      <c r="D428" s="10"/>
      <c r="E428" s="10"/>
      <c r="F428" s="10"/>
      <c r="G428" s="10"/>
      <c r="H428" s="10"/>
      <c r="I428" s="10"/>
      <c r="J428" s="10"/>
      <c r="K428" s="10"/>
      <c r="L428" s="10"/>
      <c r="M428" s="10"/>
      <c r="N428" s="10"/>
      <c r="O428" s="10"/>
      <c r="P428" s="10"/>
      <c r="Q428" s="10"/>
    </row>
    <row r="429" spans="1:17" ht="15">
      <c r="A429" s="10"/>
      <c r="B429" s="10"/>
      <c r="C429" s="10"/>
      <c r="D429" s="10"/>
      <c r="E429" s="10"/>
      <c r="F429" s="10"/>
      <c r="G429" s="10"/>
      <c r="H429" s="10"/>
      <c r="I429" s="10"/>
      <c r="J429" s="10"/>
      <c r="K429" s="10"/>
      <c r="L429" s="10"/>
      <c r="M429" s="10"/>
      <c r="N429" s="10"/>
      <c r="O429" s="10"/>
      <c r="P429" s="10"/>
      <c r="Q429" s="10"/>
    </row>
    <row r="430" spans="1:17" ht="15">
      <c r="A430" s="10"/>
      <c r="B430" s="10"/>
      <c r="C430" s="10"/>
      <c r="D430" s="10"/>
      <c r="E430" s="10"/>
      <c r="F430" s="10"/>
      <c r="G430" s="10"/>
      <c r="H430" s="10"/>
      <c r="I430" s="10"/>
      <c r="J430" s="10"/>
      <c r="K430" s="10"/>
      <c r="L430" s="10"/>
      <c r="M430" s="10"/>
      <c r="N430" s="10"/>
      <c r="O430" s="10"/>
      <c r="P430" s="10"/>
      <c r="Q430" s="10"/>
    </row>
    <row r="431" spans="1:17" ht="15">
      <c r="A431" s="10"/>
      <c r="B431" s="10"/>
      <c r="C431" s="10"/>
      <c r="D431" s="10"/>
      <c r="E431" s="10"/>
      <c r="F431" s="10"/>
      <c r="G431" s="10"/>
      <c r="H431" s="10"/>
      <c r="I431" s="10"/>
      <c r="J431" s="10"/>
      <c r="K431" s="10"/>
      <c r="L431" s="10"/>
      <c r="M431" s="10"/>
      <c r="N431" s="10"/>
      <c r="O431" s="10"/>
      <c r="P431" s="10"/>
      <c r="Q431" s="10"/>
    </row>
    <row r="432" spans="1:17" ht="15">
      <c r="A432" s="10"/>
      <c r="B432" s="10"/>
      <c r="C432" s="10"/>
      <c r="D432" s="10"/>
      <c r="E432" s="10"/>
      <c r="F432" s="10"/>
      <c r="G432" s="10"/>
      <c r="H432" s="10"/>
      <c r="I432" s="10"/>
      <c r="J432" s="10"/>
      <c r="K432" s="10"/>
      <c r="L432" s="10"/>
      <c r="M432" s="10"/>
      <c r="N432" s="10"/>
      <c r="O432" s="10"/>
      <c r="P432" s="10"/>
      <c r="Q432" s="10"/>
    </row>
    <row r="433" spans="1:17" ht="15">
      <c r="A433" s="10"/>
      <c r="B433" s="10"/>
      <c r="C433" s="10"/>
      <c r="D433" s="10"/>
      <c r="E433" s="10"/>
      <c r="F433" s="10"/>
      <c r="G433" s="10"/>
      <c r="H433" s="10"/>
      <c r="I433" s="10"/>
      <c r="J433" s="10"/>
      <c r="K433" s="10"/>
      <c r="L433" s="10"/>
      <c r="M433" s="10"/>
      <c r="N433" s="10"/>
      <c r="O433" s="10"/>
      <c r="P433" s="10"/>
      <c r="Q433" s="10"/>
    </row>
    <row r="434" spans="1:17" ht="15">
      <c r="A434" s="10"/>
      <c r="B434" s="10"/>
      <c r="C434" s="10"/>
      <c r="D434" s="10"/>
      <c r="E434" s="10"/>
      <c r="F434" s="10"/>
      <c r="G434" s="10"/>
      <c r="H434" s="10"/>
      <c r="I434" s="10"/>
      <c r="J434" s="10"/>
      <c r="K434" s="10"/>
      <c r="L434" s="10"/>
      <c r="M434" s="10"/>
      <c r="N434" s="10"/>
      <c r="O434" s="10"/>
      <c r="P434" s="10"/>
      <c r="Q434" s="10"/>
    </row>
    <row r="435" spans="1:17" ht="15">
      <c r="A435" s="10"/>
      <c r="B435" s="10"/>
      <c r="C435" s="10"/>
      <c r="D435" s="10"/>
      <c r="E435" s="10"/>
      <c r="F435" s="10"/>
      <c r="G435" s="10"/>
      <c r="H435" s="10"/>
      <c r="I435" s="10"/>
      <c r="J435" s="10"/>
      <c r="K435" s="10"/>
      <c r="L435" s="10"/>
      <c r="M435" s="10"/>
      <c r="N435" s="10"/>
      <c r="O435" s="10"/>
      <c r="P435" s="10"/>
      <c r="Q435" s="10"/>
    </row>
    <row r="436" spans="1:17" ht="15">
      <c r="A436" s="10"/>
      <c r="B436" s="10"/>
      <c r="C436" s="10"/>
      <c r="D436" s="10"/>
      <c r="E436" s="10"/>
      <c r="F436" s="10"/>
      <c r="G436" s="10"/>
      <c r="H436" s="10"/>
      <c r="I436" s="10"/>
      <c r="J436" s="10"/>
      <c r="K436" s="10"/>
      <c r="L436" s="10"/>
      <c r="M436" s="10"/>
      <c r="N436" s="10"/>
      <c r="O436" s="10"/>
      <c r="P436" s="10"/>
      <c r="Q436" s="10"/>
    </row>
    <row r="437" spans="1:17" ht="15">
      <c r="A437" s="10"/>
      <c r="B437" s="10"/>
      <c r="C437" s="10"/>
      <c r="D437" s="10"/>
      <c r="E437" s="10"/>
      <c r="F437" s="10"/>
      <c r="G437" s="10"/>
      <c r="H437" s="10"/>
      <c r="I437" s="10"/>
      <c r="J437" s="10"/>
      <c r="K437" s="10"/>
      <c r="L437" s="10"/>
      <c r="M437" s="10"/>
      <c r="N437" s="10"/>
      <c r="O437" s="10"/>
      <c r="P437" s="10"/>
      <c r="Q437" s="10"/>
    </row>
    <row r="438" spans="1:17" ht="15">
      <c r="A438" s="10"/>
      <c r="B438" s="10"/>
      <c r="C438" s="10"/>
      <c r="D438" s="10"/>
      <c r="E438" s="10"/>
      <c r="F438" s="10"/>
      <c r="G438" s="10"/>
      <c r="H438" s="10"/>
      <c r="I438" s="10"/>
      <c r="J438" s="10"/>
      <c r="K438" s="10"/>
      <c r="L438" s="10"/>
      <c r="M438" s="10"/>
      <c r="N438" s="10"/>
      <c r="O438" s="10"/>
      <c r="P438" s="10"/>
      <c r="Q438" s="10"/>
    </row>
    <row r="439" spans="1:17" ht="15">
      <c r="A439" s="10"/>
      <c r="B439" s="10"/>
      <c r="C439" s="10"/>
      <c r="D439" s="10"/>
      <c r="E439" s="10"/>
      <c r="F439" s="10"/>
      <c r="G439" s="10"/>
      <c r="H439" s="10"/>
      <c r="I439" s="10"/>
      <c r="J439" s="10"/>
      <c r="K439" s="10"/>
      <c r="L439" s="10"/>
      <c r="M439" s="10"/>
      <c r="N439" s="10"/>
      <c r="O439" s="10"/>
      <c r="P439" s="10"/>
      <c r="Q439" s="10"/>
    </row>
    <row r="440" spans="1:17" ht="15">
      <c r="A440" s="10"/>
      <c r="B440" s="10"/>
      <c r="C440" s="10"/>
      <c r="D440" s="10"/>
      <c r="E440" s="10"/>
      <c r="F440" s="10"/>
      <c r="G440" s="10"/>
      <c r="H440" s="10"/>
      <c r="I440" s="10"/>
      <c r="J440" s="10"/>
      <c r="K440" s="10"/>
      <c r="L440" s="10"/>
      <c r="M440" s="10"/>
      <c r="N440" s="10"/>
      <c r="O440" s="10"/>
      <c r="P440" s="10"/>
      <c r="Q440" s="10"/>
    </row>
    <row r="441" spans="1:17" ht="15">
      <c r="A441" s="10"/>
      <c r="B441" s="10"/>
      <c r="C441" s="10"/>
      <c r="D441" s="10"/>
      <c r="E441" s="10"/>
      <c r="F441" s="10"/>
      <c r="G441" s="10"/>
      <c r="H441" s="10"/>
      <c r="I441" s="10"/>
      <c r="J441" s="10"/>
      <c r="K441" s="10"/>
      <c r="L441" s="10"/>
      <c r="M441" s="10"/>
      <c r="N441" s="10"/>
      <c r="O441" s="10"/>
      <c r="P441" s="10"/>
      <c r="Q441" s="10"/>
    </row>
    <row r="442" spans="1:17" ht="15">
      <c r="A442" s="10"/>
      <c r="B442" s="10"/>
      <c r="C442" s="10"/>
      <c r="D442" s="10"/>
      <c r="E442" s="10"/>
      <c r="F442" s="10"/>
      <c r="G442" s="10"/>
      <c r="H442" s="10"/>
      <c r="I442" s="10"/>
      <c r="J442" s="10"/>
      <c r="K442" s="10"/>
      <c r="L442" s="10"/>
      <c r="M442" s="10"/>
      <c r="N442" s="10"/>
      <c r="O442" s="10"/>
      <c r="P442" s="10"/>
      <c r="Q442" s="10"/>
    </row>
    <row r="443" spans="1:17" ht="15">
      <c r="A443" s="10"/>
      <c r="B443" s="10"/>
      <c r="C443" s="10"/>
      <c r="D443" s="10"/>
      <c r="E443" s="10"/>
      <c r="F443" s="10"/>
      <c r="G443" s="10"/>
      <c r="H443" s="10"/>
      <c r="I443" s="10"/>
      <c r="J443" s="10"/>
      <c r="K443" s="10"/>
      <c r="L443" s="10"/>
      <c r="M443" s="10"/>
      <c r="N443" s="10"/>
      <c r="O443" s="10"/>
      <c r="P443" s="10"/>
      <c r="Q443" s="10"/>
    </row>
    <row r="444" spans="1:17" ht="15">
      <c r="A444" s="10"/>
      <c r="B444" s="10"/>
      <c r="C444" s="10"/>
      <c r="D444" s="10"/>
      <c r="E444" s="10"/>
      <c r="F444" s="10"/>
      <c r="G444" s="10"/>
      <c r="H444" s="10"/>
      <c r="I444" s="10"/>
      <c r="J444" s="10"/>
      <c r="K444" s="10"/>
      <c r="L444" s="10"/>
      <c r="M444" s="10"/>
      <c r="N444" s="10"/>
      <c r="O444" s="10"/>
      <c r="P444" s="10"/>
      <c r="Q444" s="10"/>
    </row>
    <row r="445" spans="1:17" ht="15">
      <c r="A445" s="10"/>
      <c r="B445" s="10"/>
      <c r="C445" s="10"/>
      <c r="D445" s="10"/>
      <c r="E445" s="10"/>
      <c r="F445" s="10"/>
      <c r="G445" s="10"/>
      <c r="H445" s="10"/>
      <c r="I445" s="10"/>
      <c r="J445" s="10"/>
      <c r="K445" s="10"/>
      <c r="L445" s="10"/>
      <c r="M445" s="10"/>
      <c r="N445" s="10"/>
      <c r="O445" s="10"/>
      <c r="P445" s="10"/>
      <c r="Q445" s="10"/>
    </row>
    <row r="446" spans="1:17" ht="15">
      <c r="A446" s="10"/>
      <c r="B446" s="10"/>
      <c r="C446" s="10"/>
      <c r="D446" s="10"/>
      <c r="E446" s="10"/>
      <c r="F446" s="10"/>
      <c r="G446" s="10"/>
      <c r="H446" s="10"/>
      <c r="I446" s="10"/>
      <c r="J446" s="10"/>
      <c r="K446" s="10"/>
      <c r="L446" s="10"/>
      <c r="M446" s="10"/>
      <c r="N446" s="10"/>
      <c r="O446" s="10"/>
      <c r="P446" s="10"/>
      <c r="Q446" s="10"/>
    </row>
    <row r="447" spans="1:17" ht="15">
      <c r="A447" s="10"/>
      <c r="B447" s="10"/>
      <c r="C447" s="10"/>
      <c r="D447" s="10"/>
      <c r="E447" s="10"/>
      <c r="F447" s="10"/>
      <c r="G447" s="10"/>
      <c r="H447" s="10"/>
      <c r="I447" s="10"/>
      <c r="J447" s="10"/>
      <c r="K447" s="10"/>
      <c r="L447" s="10"/>
      <c r="M447" s="10"/>
      <c r="N447" s="10"/>
      <c r="O447" s="10"/>
      <c r="P447" s="10"/>
      <c r="Q447" s="10"/>
    </row>
    <row r="448" spans="1:17" ht="15">
      <c r="A448" s="10"/>
      <c r="B448" s="10"/>
      <c r="C448" s="10"/>
      <c r="D448" s="10"/>
      <c r="E448" s="10"/>
      <c r="F448" s="10"/>
      <c r="G448" s="10"/>
      <c r="H448" s="10"/>
      <c r="I448" s="10"/>
      <c r="J448" s="10"/>
      <c r="K448" s="10"/>
      <c r="L448" s="10"/>
      <c r="M448" s="10"/>
      <c r="N448" s="10"/>
      <c r="O448" s="10"/>
      <c r="P448" s="10"/>
      <c r="Q448" s="10"/>
    </row>
    <row r="449" spans="1:17" ht="15">
      <c r="A449" s="10"/>
      <c r="B449" s="10"/>
      <c r="C449" s="10"/>
      <c r="D449" s="10"/>
      <c r="E449" s="10"/>
      <c r="F449" s="10"/>
      <c r="G449" s="10"/>
      <c r="H449" s="10"/>
      <c r="I449" s="10"/>
      <c r="J449" s="10"/>
      <c r="K449" s="10"/>
      <c r="L449" s="10"/>
      <c r="M449" s="10"/>
      <c r="N449" s="10"/>
      <c r="O449" s="10"/>
      <c r="P449" s="10"/>
      <c r="Q449" s="10"/>
    </row>
    <row r="450" spans="1:17" ht="15">
      <c r="A450" s="10"/>
      <c r="B450" s="10"/>
      <c r="C450" s="10"/>
      <c r="D450" s="10"/>
      <c r="E450" s="10"/>
      <c r="F450" s="10"/>
      <c r="G450" s="10"/>
      <c r="H450" s="10"/>
      <c r="I450" s="10"/>
      <c r="J450" s="10"/>
      <c r="K450" s="10"/>
      <c r="L450" s="10"/>
      <c r="M450" s="10"/>
      <c r="N450" s="10"/>
      <c r="O450" s="10"/>
      <c r="P450" s="10"/>
      <c r="Q450" s="10"/>
    </row>
    <row r="451" spans="1:17" ht="15">
      <c r="A451" s="10"/>
      <c r="B451" s="10"/>
      <c r="C451" s="10"/>
      <c r="D451" s="10"/>
      <c r="E451" s="10"/>
      <c r="F451" s="10"/>
      <c r="G451" s="10"/>
      <c r="H451" s="10"/>
      <c r="I451" s="10"/>
      <c r="J451" s="10"/>
      <c r="K451" s="10"/>
      <c r="L451" s="10"/>
      <c r="M451" s="10"/>
      <c r="N451" s="10"/>
      <c r="O451" s="10"/>
      <c r="P451" s="10"/>
      <c r="Q451" s="10"/>
    </row>
    <row r="452" spans="1:17" ht="15">
      <c r="A452" s="10"/>
      <c r="B452" s="10"/>
      <c r="C452" s="10"/>
      <c r="D452" s="10"/>
      <c r="E452" s="10"/>
      <c r="F452" s="10"/>
      <c r="G452" s="10"/>
      <c r="H452" s="10"/>
      <c r="I452" s="10"/>
      <c r="J452" s="10"/>
      <c r="K452" s="10"/>
      <c r="L452" s="10"/>
      <c r="M452" s="10"/>
      <c r="N452" s="10"/>
      <c r="O452" s="10"/>
      <c r="P452" s="10"/>
      <c r="Q452" s="10"/>
    </row>
    <row r="453" spans="1:17" ht="15">
      <c r="A453" s="10"/>
      <c r="B453" s="10"/>
      <c r="C453" s="10"/>
      <c r="D453" s="10"/>
      <c r="E453" s="10"/>
      <c r="F453" s="10"/>
      <c r="G453" s="10"/>
      <c r="H453" s="10"/>
      <c r="I453" s="10"/>
      <c r="J453" s="10"/>
      <c r="K453" s="10"/>
      <c r="L453" s="10"/>
      <c r="M453" s="10"/>
      <c r="N453" s="10"/>
      <c r="O453" s="10"/>
      <c r="P453" s="10"/>
      <c r="Q453" s="10"/>
    </row>
    <row r="454" spans="1:17" ht="15">
      <c r="A454" s="10"/>
      <c r="B454" s="10"/>
      <c r="C454" s="10"/>
      <c r="D454" s="10"/>
      <c r="E454" s="10"/>
      <c r="F454" s="10"/>
      <c r="G454" s="10"/>
      <c r="H454" s="10"/>
      <c r="I454" s="10"/>
      <c r="J454" s="10"/>
      <c r="K454" s="10"/>
      <c r="L454" s="10"/>
      <c r="M454" s="10"/>
      <c r="N454" s="10"/>
      <c r="O454" s="10"/>
      <c r="P454" s="10"/>
      <c r="Q454" s="10"/>
    </row>
    <row r="455" spans="1:17" ht="15">
      <c r="A455" s="10"/>
      <c r="B455" s="10"/>
      <c r="C455" s="10"/>
      <c r="D455" s="10"/>
      <c r="E455" s="10"/>
      <c r="F455" s="10"/>
      <c r="G455" s="10"/>
      <c r="H455" s="10"/>
      <c r="I455" s="10"/>
      <c r="J455" s="10"/>
      <c r="K455" s="10"/>
      <c r="L455" s="10"/>
      <c r="M455" s="10"/>
      <c r="N455" s="10"/>
      <c r="O455" s="10"/>
      <c r="P455" s="10"/>
      <c r="Q455" s="10"/>
    </row>
    <row r="456" spans="1:17" ht="15">
      <c r="A456" s="10"/>
      <c r="B456" s="10"/>
      <c r="C456" s="10"/>
      <c r="D456" s="10"/>
      <c r="E456" s="10"/>
      <c r="F456" s="10"/>
      <c r="G456" s="10"/>
      <c r="H456" s="10"/>
      <c r="I456" s="10"/>
      <c r="J456" s="10"/>
      <c r="K456" s="10"/>
      <c r="L456" s="10"/>
      <c r="M456" s="10"/>
      <c r="N456" s="10"/>
      <c r="O456" s="10"/>
      <c r="P456" s="10"/>
      <c r="Q456" s="10"/>
    </row>
    <row r="457" spans="1:17" ht="15">
      <c r="A457" s="10"/>
      <c r="B457" s="10"/>
      <c r="C457" s="10"/>
      <c r="D457" s="10"/>
      <c r="E457" s="10"/>
      <c r="F457" s="10"/>
      <c r="G457" s="10"/>
      <c r="H457" s="10"/>
      <c r="I457" s="10"/>
      <c r="J457" s="10"/>
      <c r="K457" s="10"/>
      <c r="L457" s="10"/>
      <c r="M457" s="10"/>
      <c r="N457" s="10"/>
      <c r="O457" s="10"/>
      <c r="P457" s="10"/>
      <c r="Q457" s="10"/>
    </row>
    <row r="458" spans="1:17" ht="15">
      <c r="A458" s="10"/>
      <c r="B458" s="10"/>
      <c r="C458" s="10"/>
      <c r="D458" s="10"/>
      <c r="E458" s="10"/>
      <c r="F458" s="10"/>
      <c r="G458" s="10"/>
      <c r="H458" s="10"/>
      <c r="I458" s="10"/>
      <c r="J458" s="10"/>
      <c r="K458" s="10"/>
      <c r="L458" s="10"/>
      <c r="M458" s="10"/>
      <c r="N458" s="10"/>
      <c r="O458" s="10"/>
      <c r="P458" s="10"/>
      <c r="Q458" s="10"/>
    </row>
    <row r="459" spans="1:17" ht="15">
      <c r="A459" s="10"/>
      <c r="B459" s="10"/>
      <c r="C459" s="10"/>
      <c r="D459" s="10"/>
      <c r="E459" s="10"/>
      <c r="F459" s="10"/>
      <c r="G459" s="10"/>
      <c r="H459" s="10"/>
      <c r="I459" s="10"/>
      <c r="J459" s="10"/>
      <c r="K459" s="10"/>
      <c r="L459" s="10"/>
      <c r="M459" s="10"/>
      <c r="N459" s="10"/>
      <c r="O459" s="10"/>
      <c r="P459" s="10"/>
      <c r="Q459" s="10"/>
    </row>
    <row r="460" spans="1:17" ht="15">
      <c r="A460" s="10"/>
      <c r="B460" s="10"/>
      <c r="C460" s="10"/>
      <c r="D460" s="10"/>
      <c r="E460" s="10"/>
      <c r="F460" s="10"/>
      <c r="G460" s="10"/>
      <c r="H460" s="10"/>
      <c r="I460" s="10"/>
      <c r="J460" s="10"/>
      <c r="K460" s="10"/>
      <c r="L460" s="10"/>
      <c r="M460" s="10"/>
      <c r="N460" s="10"/>
      <c r="O460" s="10"/>
      <c r="P460" s="10"/>
      <c r="Q460" s="10"/>
    </row>
    <row r="461" spans="1:17" ht="15">
      <c r="A461" s="10"/>
      <c r="B461" s="10"/>
      <c r="C461" s="10"/>
      <c r="D461" s="10"/>
      <c r="E461" s="10"/>
      <c r="F461" s="10"/>
      <c r="G461" s="10"/>
      <c r="H461" s="10"/>
      <c r="I461" s="10"/>
      <c r="J461" s="10"/>
      <c r="K461" s="10"/>
      <c r="L461" s="10"/>
      <c r="M461" s="10"/>
      <c r="N461" s="10"/>
      <c r="O461" s="10"/>
      <c r="P461" s="10"/>
      <c r="Q461" s="10"/>
    </row>
    <row r="462" spans="1:17" ht="15">
      <c r="A462" s="10"/>
      <c r="B462" s="10"/>
      <c r="C462" s="10"/>
      <c r="D462" s="10"/>
      <c r="E462" s="10"/>
      <c r="F462" s="10"/>
      <c r="G462" s="10"/>
      <c r="H462" s="10"/>
      <c r="I462" s="10"/>
      <c r="J462" s="10"/>
      <c r="K462" s="10"/>
      <c r="L462" s="10"/>
      <c r="M462" s="10"/>
      <c r="N462" s="10"/>
      <c r="O462" s="10"/>
      <c r="P462" s="10"/>
      <c r="Q462" s="10"/>
    </row>
    <row r="463" spans="1:17" ht="15">
      <c r="A463" s="10"/>
      <c r="B463" s="10"/>
      <c r="C463" s="10"/>
      <c r="D463" s="10"/>
      <c r="E463" s="10"/>
      <c r="F463" s="10"/>
      <c r="G463" s="10"/>
      <c r="H463" s="10"/>
      <c r="I463" s="10"/>
      <c r="J463" s="10"/>
      <c r="K463" s="10"/>
      <c r="L463" s="10"/>
      <c r="M463" s="10"/>
      <c r="N463" s="10"/>
      <c r="O463" s="10"/>
      <c r="P463" s="10"/>
      <c r="Q463" s="10"/>
    </row>
    <row r="464" spans="1:17" ht="15">
      <c r="A464" s="10"/>
      <c r="B464" s="10"/>
      <c r="C464" s="10"/>
      <c r="D464" s="10"/>
      <c r="E464" s="10"/>
      <c r="F464" s="10"/>
      <c r="G464" s="10"/>
      <c r="H464" s="10"/>
      <c r="I464" s="10"/>
      <c r="J464" s="10"/>
      <c r="K464" s="10"/>
      <c r="L464" s="10"/>
      <c r="M464" s="10"/>
      <c r="N464" s="10"/>
      <c r="O464" s="10"/>
      <c r="P464" s="10"/>
      <c r="Q464" s="10"/>
    </row>
    <row r="465" spans="1:17" ht="15">
      <c r="A465" s="10"/>
      <c r="B465" s="10"/>
      <c r="C465" s="10"/>
      <c r="D465" s="10"/>
      <c r="E465" s="10"/>
      <c r="F465" s="10"/>
      <c r="G465" s="10"/>
      <c r="H465" s="10"/>
      <c r="I465" s="10"/>
      <c r="J465" s="10"/>
      <c r="K465" s="10"/>
      <c r="L465" s="10"/>
      <c r="M465" s="10"/>
      <c r="N465" s="10"/>
      <c r="O465" s="10"/>
      <c r="P465" s="10"/>
      <c r="Q465" s="10"/>
    </row>
    <row r="466" spans="1:17" ht="15">
      <c r="A466" s="10"/>
      <c r="B466" s="10"/>
      <c r="C466" s="10"/>
      <c r="D466" s="10"/>
      <c r="E466" s="10"/>
      <c r="F466" s="10"/>
      <c r="G466" s="10"/>
      <c r="H466" s="10"/>
      <c r="I466" s="10"/>
      <c r="J466" s="10"/>
      <c r="K466" s="10"/>
      <c r="L466" s="10"/>
      <c r="M466" s="10"/>
      <c r="N466" s="10"/>
      <c r="O466" s="10"/>
      <c r="P466" s="10"/>
      <c r="Q466" s="10"/>
    </row>
    <row r="467" spans="1:17" ht="15">
      <c r="A467" s="10"/>
      <c r="B467" s="10"/>
      <c r="C467" s="10"/>
      <c r="D467" s="10"/>
      <c r="E467" s="10"/>
      <c r="F467" s="10"/>
      <c r="G467" s="10"/>
      <c r="H467" s="10"/>
      <c r="I467" s="10"/>
      <c r="J467" s="10"/>
      <c r="K467" s="10"/>
      <c r="L467" s="10"/>
      <c r="M467" s="10"/>
      <c r="N467" s="10"/>
      <c r="O467" s="10"/>
      <c r="P467" s="10"/>
      <c r="Q467" s="10"/>
    </row>
    <row r="468" spans="1:17" ht="15">
      <c r="A468" s="10"/>
      <c r="B468" s="10"/>
      <c r="C468" s="10"/>
      <c r="D468" s="10"/>
      <c r="E468" s="10"/>
      <c r="F468" s="10"/>
      <c r="G468" s="10"/>
      <c r="H468" s="10"/>
      <c r="I468" s="10"/>
      <c r="J468" s="10"/>
      <c r="K468" s="10"/>
      <c r="L468" s="10"/>
      <c r="M468" s="10"/>
      <c r="N468" s="10"/>
      <c r="O468" s="10"/>
      <c r="P468" s="10"/>
      <c r="Q468" s="10"/>
    </row>
    <row r="469" spans="1:17" ht="15">
      <c r="A469" s="10"/>
      <c r="B469" s="10"/>
      <c r="C469" s="10"/>
      <c r="D469" s="10"/>
      <c r="E469" s="10"/>
      <c r="F469" s="10"/>
      <c r="G469" s="10"/>
      <c r="H469" s="10"/>
      <c r="I469" s="10"/>
      <c r="J469" s="10"/>
      <c r="K469" s="10"/>
      <c r="L469" s="10"/>
      <c r="M469" s="10"/>
      <c r="N469" s="10"/>
      <c r="O469" s="10"/>
      <c r="P469" s="10"/>
      <c r="Q469" s="10"/>
    </row>
    <row r="470" spans="1:17" ht="15">
      <c r="A470" s="10"/>
      <c r="B470" s="10"/>
      <c r="C470" s="10"/>
      <c r="D470" s="10"/>
      <c r="E470" s="10"/>
      <c r="F470" s="10"/>
      <c r="G470" s="10"/>
      <c r="H470" s="10"/>
      <c r="I470" s="10"/>
      <c r="J470" s="10"/>
      <c r="K470" s="10"/>
      <c r="L470" s="10"/>
      <c r="M470" s="10"/>
      <c r="N470" s="10"/>
      <c r="O470" s="10"/>
      <c r="P470" s="10"/>
      <c r="Q470" s="10"/>
    </row>
    <row r="471" spans="1:17" ht="15">
      <c r="A471" s="10"/>
      <c r="B471" s="10"/>
      <c r="C471" s="10"/>
      <c r="D471" s="10"/>
      <c r="E471" s="10"/>
      <c r="F471" s="10"/>
      <c r="G471" s="10"/>
      <c r="H471" s="10"/>
      <c r="I471" s="10"/>
      <c r="J471" s="10"/>
      <c r="K471" s="10"/>
      <c r="L471" s="10"/>
      <c r="M471" s="10"/>
      <c r="N471" s="10"/>
      <c r="O471" s="10"/>
      <c r="P471" s="10"/>
      <c r="Q471" s="10"/>
    </row>
    <row r="472" spans="1:17" ht="15">
      <c r="A472" s="10"/>
      <c r="B472" s="10"/>
      <c r="C472" s="10"/>
      <c r="D472" s="10"/>
      <c r="E472" s="10"/>
      <c r="F472" s="10"/>
      <c r="G472" s="10"/>
      <c r="H472" s="10"/>
      <c r="I472" s="10"/>
      <c r="J472" s="10"/>
      <c r="K472" s="10"/>
      <c r="L472" s="10"/>
      <c r="M472" s="10"/>
      <c r="N472" s="10"/>
      <c r="O472" s="10"/>
      <c r="P472" s="10"/>
      <c r="Q472" s="10"/>
    </row>
    <row r="473" spans="1:17" ht="15">
      <c r="A473" s="10"/>
      <c r="B473" s="10"/>
      <c r="C473" s="10"/>
      <c r="D473" s="10"/>
      <c r="E473" s="10"/>
      <c r="F473" s="10"/>
      <c r="G473" s="10"/>
      <c r="H473" s="10"/>
      <c r="I473" s="10"/>
      <c r="J473" s="10"/>
      <c r="K473" s="10"/>
      <c r="L473" s="10"/>
      <c r="M473" s="10"/>
      <c r="N473" s="10"/>
      <c r="O473" s="10"/>
      <c r="P473" s="10"/>
      <c r="Q473" s="10"/>
    </row>
    <row r="474" spans="1:17" ht="15">
      <c r="A474" s="10"/>
      <c r="B474" s="10"/>
      <c r="C474" s="10"/>
      <c r="D474" s="10"/>
      <c r="E474" s="10"/>
      <c r="F474" s="10"/>
      <c r="G474" s="10"/>
      <c r="H474" s="10"/>
      <c r="I474" s="10"/>
      <c r="J474" s="10"/>
      <c r="K474" s="10"/>
      <c r="L474" s="10"/>
      <c r="M474" s="10"/>
      <c r="N474" s="10"/>
      <c r="O474" s="10"/>
      <c r="P474" s="10"/>
      <c r="Q474" s="10"/>
    </row>
    <row r="475" spans="1:17" ht="15">
      <c r="A475" s="10"/>
      <c r="B475" s="10"/>
      <c r="C475" s="10"/>
      <c r="D475" s="10"/>
      <c r="E475" s="10"/>
      <c r="F475" s="10"/>
      <c r="G475" s="10"/>
      <c r="H475" s="10"/>
      <c r="I475" s="10"/>
      <c r="J475" s="10"/>
      <c r="K475" s="10"/>
      <c r="L475" s="10"/>
      <c r="M475" s="10"/>
      <c r="N475" s="10"/>
      <c r="O475" s="10"/>
      <c r="P475" s="10"/>
      <c r="Q475" s="10"/>
    </row>
    <row r="476" spans="1:17" ht="15">
      <c r="A476" s="10"/>
      <c r="B476" s="10"/>
      <c r="C476" s="10"/>
      <c r="D476" s="10"/>
      <c r="E476" s="10"/>
      <c r="F476" s="10"/>
      <c r="G476" s="10"/>
      <c r="H476" s="10"/>
      <c r="I476" s="10"/>
      <c r="J476" s="10"/>
      <c r="K476" s="10"/>
      <c r="L476" s="10"/>
      <c r="M476" s="10"/>
      <c r="N476" s="10"/>
      <c r="O476" s="10"/>
      <c r="P476" s="10"/>
      <c r="Q476" s="10"/>
    </row>
    <row r="477" spans="1:17" ht="15">
      <c r="A477" s="10"/>
      <c r="B477" s="10"/>
      <c r="C477" s="10"/>
      <c r="D477" s="10"/>
      <c r="E477" s="10"/>
      <c r="F477" s="10"/>
      <c r="G477" s="10"/>
      <c r="H477" s="10"/>
      <c r="I477" s="10"/>
      <c r="J477" s="10"/>
      <c r="K477" s="10"/>
      <c r="L477" s="10"/>
      <c r="M477" s="10"/>
      <c r="N477" s="10"/>
      <c r="O477" s="10"/>
      <c r="P477" s="10"/>
      <c r="Q477" s="10"/>
    </row>
    <row r="478" spans="1:17" ht="15">
      <c r="A478" s="10"/>
      <c r="B478" s="10"/>
      <c r="C478" s="10"/>
      <c r="D478" s="10"/>
      <c r="E478" s="10"/>
      <c r="F478" s="10"/>
      <c r="G478" s="10"/>
      <c r="H478" s="10"/>
      <c r="I478" s="10"/>
      <c r="J478" s="10"/>
      <c r="K478" s="10"/>
      <c r="L478" s="10"/>
      <c r="M478" s="10"/>
      <c r="N478" s="10"/>
      <c r="O478" s="10"/>
      <c r="P478" s="10"/>
      <c r="Q478" s="10"/>
    </row>
    <row r="479" spans="1:17" ht="15">
      <c r="A479" s="10"/>
      <c r="B479" s="10"/>
      <c r="C479" s="10"/>
      <c r="D479" s="10"/>
      <c r="E479" s="10"/>
      <c r="F479" s="10"/>
      <c r="G479" s="10"/>
      <c r="H479" s="10"/>
      <c r="I479" s="10"/>
      <c r="J479" s="10"/>
      <c r="K479" s="10"/>
      <c r="L479" s="10"/>
      <c r="M479" s="10"/>
      <c r="N479" s="10"/>
      <c r="O479" s="10"/>
      <c r="P479" s="10"/>
      <c r="Q479" s="10"/>
    </row>
    <row r="480" spans="1:17" ht="15">
      <c r="A480" s="10"/>
      <c r="B480" s="10"/>
      <c r="C480" s="10"/>
      <c r="D480" s="10"/>
      <c r="E480" s="10"/>
      <c r="F480" s="10"/>
      <c r="G480" s="10"/>
      <c r="H480" s="10"/>
      <c r="I480" s="10"/>
      <c r="J480" s="10"/>
      <c r="K480" s="10"/>
      <c r="L480" s="10"/>
      <c r="M480" s="10"/>
      <c r="N480" s="10"/>
      <c r="O480" s="10"/>
      <c r="P480" s="10"/>
      <c r="Q480" s="10"/>
    </row>
    <row r="481" spans="1:17" ht="15">
      <c r="A481" s="10"/>
      <c r="B481" s="10"/>
      <c r="C481" s="10"/>
      <c r="D481" s="10"/>
      <c r="E481" s="10"/>
      <c r="F481" s="10"/>
      <c r="G481" s="10"/>
      <c r="H481" s="10"/>
      <c r="I481" s="10"/>
      <c r="J481" s="10"/>
      <c r="K481" s="10"/>
      <c r="L481" s="10"/>
      <c r="M481" s="10"/>
      <c r="N481" s="10"/>
      <c r="O481" s="10"/>
      <c r="P481" s="10"/>
      <c r="Q481" s="10"/>
    </row>
    <row r="482" spans="1:17" ht="15">
      <c r="A482" s="10"/>
      <c r="B482" s="10"/>
      <c r="C482" s="10"/>
      <c r="D482" s="10"/>
      <c r="E482" s="10"/>
      <c r="F482" s="10"/>
      <c r="G482" s="10"/>
      <c r="H482" s="10"/>
      <c r="I482" s="10"/>
      <c r="J482" s="10"/>
      <c r="K482" s="10"/>
      <c r="L482" s="10"/>
      <c r="M482" s="10"/>
      <c r="N482" s="10"/>
      <c r="O482" s="10"/>
      <c r="P482" s="10"/>
      <c r="Q482" s="10"/>
    </row>
    <row r="483" spans="1:17" ht="15">
      <c r="A483" s="10"/>
      <c r="B483" s="10"/>
      <c r="C483" s="10"/>
      <c r="D483" s="10"/>
      <c r="E483" s="10"/>
      <c r="F483" s="10"/>
      <c r="G483" s="10"/>
      <c r="H483" s="10"/>
      <c r="I483" s="10"/>
      <c r="J483" s="10"/>
      <c r="K483" s="10"/>
      <c r="L483" s="10"/>
      <c r="M483" s="10"/>
      <c r="N483" s="10"/>
      <c r="O483" s="10"/>
      <c r="P483" s="10"/>
      <c r="Q483" s="10"/>
    </row>
    <row r="484" spans="1:17" ht="15">
      <c r="A484" s="10"/>
      <c r="B484" s="10"/>
      <c r="C484" s="10"/>
      <c r="D484" s="10"/>
      <c r="E484" s="10"/>
      <c r="F484" s="10"/>
      <c r="G484" s="10"/>
      <c r="H484" s="10"/>
      <c r="I484" s="10"/>
      <c r="J484" s="10"/>
      <c r="K484" s="10"/>
      <c r="L484" s="10"/>
      <c r="M484" s="10"/>
      <c r="N484" s="10"/>
      <c r="O484" s="10"/>
      <c r="P484" s="10"/>
      <c r="Q484" s="10"/>
    </row>
    <row r="485" spans="1:17" ht="15">
      <c r="A485" s="10"/>
      <c r="B485" s="10"/>
      <c r="C485" s="10"/>
      <c r="D485" s="10"/>
      <c r="E485" s="10"/>
      <c r="F485" s="10"/>
      <c r="G485" s="10"/>
      <c r="H485" s="10"/>
      <c r="I485" s="10"/>
      <c r="J485" s="10"/>
      <c r="K485" s="10"/>
      <c r="L485" s="10"/>
      <c r="M485" s="10"/>
      <c r="N485" s="10"/>
      <c r="O485" s="10"/>
      <c r="P485" s="10"/>
      <c r="Q485" s="10"/>
    </row>
    <row r="486" spans="1:17" ht="15">
      <c r="A486" s="10"/>
      <c r="B486" s="10"/>
      <c r="C486" s="10"/>
      <c r="D486" s="10"/>
      <c r="E486" s="10"/>
      <c r="F486" s="10"/>
      <c r="G486" s="10"/>
      <c r="H486" s="10"/>
      <c r="I486" s="10"/>
      <c r="J486" s="10"/>
      <c r="K486" s="10"/>
      <c r="L486" s="10"/>
      <c r="M486" s="10"/>
      <c r="N486" s="10"/>
      <c r="O486" s="10"/>
      <c r="P486" s="10"/>
      <c r="Q486" s="10"/>
    </row>
    <row r="487" spans="1:17" ht="15">
      <c r="A487" s="10"/>
      <c r="B487" s="10"/>
      <c r="C487" s="10"/>
      <c r="D487" s="10"/>
      <c r="E487" s="10"/>
      <c r="F487" s="10"/>
      <c r="G487" s="10"/>
      <c r="H487" s="10"/>
      <c r="I487" s="10"/>
      <c r="J487" s="10"/>
      <c r="K487" s="10"/>
      <c r="L487" s="10"/>
      <c r="M487" s="10"/>
      <c r="N487" s="10"/>
      <c r="O487" s="10"/>
      <c r="P487" s="10"/>
      <c r="Q487" s="10"/>
    </row>
    <row r="488" spans="1:17" ht="15">
      <c r="A488" s="10"/>
      <c r="B488" s="10"/>
      <c r="C488" s="10"/>
      <c r="D488" s="10"/>
      <c r="E488" s="10"/>
      <c r="F488" s="10"/>
      <c r="G488" s="10"/>
      <c r="H488" s="10"/>
      <c r="I488" s="10"/>
      <c r="J488" s="10"/>
      <c r="K488" s="10"/>
      <c r="L488" s="10"/>
      <c r="M488" s="10"/>
      <c r="N488" s="10"/>
      <c r="O488" s="10"/>
      <c r="P488" s="10"/>
      <c r="Q488" s="10"/>
    </row>
    <row r="489" spans="1:17" ht="15">
      <c r="A489" s="10"/>
      <c r="B489" s="10"/>
      <c r="C489" s="10"/>
      <c r="D489" s="10"/>
      <c r="E489" s="10"/>
      <c r="F489" s="10"/>
      <c r="G489" s="10"/>
      <c r="H489" s="10"/>
      <c r="I489" s="10"/>
      <c r="J489" s="10"/>
      <c r="K489" s="10"/>
      <c r="L489" s="10"/>
      <c r="M489" s="10"/>
      <c r="N489" s="10"/>
      <c r="O489" s="10"/>
      <c r="P489" s="10"/>
      <c r="Q489" s="10"/>
    </row>
    <row r="490" spans="1:17" ht="15">
      <c r="A490" s="10"/>
      <c r="B490" s="10"/>
      <c r="C490" s="10"/>
      <c r="D490" s="10"/>
      <c r="E490" s="10"/>
      <c r="F490" s="10"/>
      <c r="G490" s="10"/>
      <c r="H490" s="10"/>
      <c r="I490" s="10"/>
      <c r="J490" s="10"/>
      <c r="K490" s="10"/>
      <c r="L490" s="10"/>
      <c r="M490" s="10"/>
      <c r="N490" s="10"/>
      <c r="O490" s="10"/>
      <c r="P490" s="10"/>
      <c r="Q490" s="10"/>
    </row>
    <row r="491" spans="1:17" ht="15">
      <c r="A491" s="10"/>
      <c r="B491" s="10"/>
      <c r="C491" s="10"/>
      <c r="D491" s="10"/>
      <c r="E491" s="10"/>
      <c r="F491" s="10"/>
      <c r="G491" s="10"/>
      <c r="H491" s="10"/>
      <c r="I491" s="10"/>
      <c r="J491" s="10"/>
      <c r="K491" s="10"/>
      <c r="L491" s="10"/>
      <c r="M491" s="10"/>
      <c r="N491" s="10"/>
      <c r="O491" s="10"/>
      <c r="P491" s="10"/>
      <c r="Q491" s="10"/>
    </row>
    <row r="492" spans="1:17" ht="15">
      <c r="A492" s="10"/>
      <c r="B492" s="10"/>
      <c r="C492" s="10"/>
      <c r="D492" s="10"/>
      <c r="E492" s="10"/>
      <c r="F492" s="10"/>
      <c r="G492" s="10"/>
      <c r="H492" s="10"/>
      <c r="I492" s="10"/>
      <c r="J492" s="10"/>
      <c r="K492" s="10"/>
      <c r="L492" s="10"/>
      <c r="M492" s="10"/>
      <c r="N492" s="10"/>
      <c r="O492" s="10"/>
      <c r="P492" s="10"/>
      <c r="Q492" s="10"/>
    </row>
    <row r="493" spans="1:17" ht="15">
      <c r="A493" s="10"/>
      <c r="B493" s="10"/>
      <c r="C493" s="10"/>
      <c r="D493" s="10"/>
      <c r="E493" s="10"/>
      <c r="F493" s="10"/>
      <c r="G493" s="10"/>
      <c r="H493" s="10"/>
      <c r="I493" s="10"/>
      <c r="J493" s="10"/>
      <c r="K493" s="10"/>
      <c r="L493" s="10"/>
      <c r="M493" s="10"/>
      <c r="N493" s="10"/>
      <c r="O493" s="10"/>
      <c r="P493" s="10"/>
      <c r="Q493" s="10"/>
    </row>
    <row r="494" spans="1:17" ht="15">
      <c r="A494" s="10"/>
      <c r="B494" s="10"/>
      <c r="C494" s="10"/>
      <c r="D494" s="10"/>
      <c r="E494" s="10"/>
      <c r="F494" s="10"/>
      <c r="G494" s="10"/>
      <c r="H494" s="10"/>
      <c r="I494" s="10"/>
      <c r="J494" s="10"/>
      <c r="K494" s="10"/>
      <c r="L494" s="10"/>
      <c r="M494" s="10"/>
      <c r="N494" s="10"/>
      <c r="O494" s="10"/>
      <c r="P494" s="10"/>
      <c r="Q494" s="10"/>
    </row>
    <row r="495" spans="1:17" ht="15">
      <c r="A495" s="10"/>
      <c r="B495" s="10"/>
      <c r="C495" s="10"/>
      <c r="D495" s="10"/>
      <c r="E495" s="10"/>
      <c r="F495" s="10"/>
      <c r="G495" s="10"/>
      <c r="H495" s="10"/>
      <c r="I495" s="10"/>
      <c r="J495" s="10"/>
      <c r="K495" s="10"/>
      <c r="L495" s="10"/>
      <c r="M495" s="10"/>
      <c r="N495" s="10"/>
      <c r="O495" s="10"/>
      <c r="P495" s="10"/>
      <c r="Q495" s="10"/>
    </row>
    <row r="496" spans="1:17" ht="15">
      <c r="A496" s="10"/>
      <c r="B496" s="10"/>
      <c r="C496" s="10"/>
      <c r="D496" s="10"/>
      <c r="E496" s="10"/>
      <c r="F496" s="10"/>
      <c r="G496" s="10"/>
      <c r="H496" s="10"/>
      <c r="I496" s="10"/>
      <c r="J496" s="10"/>
      <c r="K496" s="10"/>
      <c r="L496" s="10"/>
      <c r="M496" s="10"/>
      <c r="N496" s="10"/>
      <c r="O496" s="10"/>
      <c r="P496" s="10"/>
      <c r="Q496" s="10"/>
    </row>
    <row r="497" spans="1:17" ht="15">
      <c r="A497" s="10"/>
      <c r="B497" s="10"/>
      <c r="C497" s="10"/>
      <c r="D497" s="10"/>
      <c r="E497" s="10"/>
      <c r="F497" s="10"/>
      <c r="G497" s="10"/>
      <c r="H497" s="10"/>
      <c r="I497" s="10"/>
      <c r="J497" s="10"/>
      <c r="K497" s="10"/>
      <c r="L497" s="10"/>
      <c r="M497" s="10"/>
      <c r="N497" s="10"/>
      <c r="O497" s="10"/>
      <c r="P497" s="10"/>
      <c r="Q497" s="10"/>
    </row>
    <row r="498" spans="1:17" ht="15">
      <c r="A498" s="10"/>
      <c r="B498" s="10"/>
      <c r="C498" s="10"/>
      <c r="D498" s="10"/>
      <c r="E498" s="10"/>
      <c r="F498" s="10"/>
      <c r="G498" s="10"/>
      <c r="H498" s="10"/>
      <c r="I498" s="10"/>
      <c r="J498" s="10"/>
      <c r="K498" s="10"/>
      <c r="L498" s="10"/>
      <c r="M498" s="10"/>
      <c r="N498" s="10"/>
      <c r="O498" s="10"/>
      <c r="P498" s="10"/>
      <c r="Q498" s="10"/>
    </row>
    <row r="499" spans="1:17" ht="15">
      <c r="A499" s="10"/>
      <c r="B499" s="10"/>
      <c r="C499" s="10"/>
      <c r="D499" s="10"/>
      <c r="E499" s="10"/>
      <c r="F499" s="10"/>
      <c r="G499" s="10"/>
      <c r="H499" s="10"/>
      <c r="I499" s="10"/>
      <c r="J499" s="10"/>
      <c r="K499" s="10"/>
      <c r="L499" s="10"/>
      <c r="M499" s="10"/>
      <c r="N499" s="10"/>
      <c r="O499" s="10"/>
      <c r="P499" s="10"/>
      <c r="Q499" s="10"/>
    </row>
    <row r="500" spans="1:17" ht="15">
      <c r="A500" s="10"/>
      <c r="B500" s="10"/>
      <c r="C500" s="10"/>
      <c r="D500" s="10"/>
      <c r="E500" s="10"/>
      <c r="F500" s="10"/>
      <c r="G500" s="10"/>
      <c r="H500" s="10"/>
      <c r="I500" s="10"/>
      <c r="J500" s="10"/>
      <c r="K500" s="10"/>
      <c r="L500" s="10"/>
      <c r="M500" s="10"/>
      <c r="N500" s="10"/>
      <c r="O500" s="10"/>
      <c r="P500" s="10"/>
      <c r="Q500" s="10"/>
    </row>
    <row r="501" spans="1:17" ht="15">
      <c r="A501" s="10"/>
      <c r="B501" s="10"/>
      <c r="C501" s="10"/>
      <c r="D501" s="10"/>
      <c r="E501" s="10"/>
      <c r="F501" s="10"/>
      <c r="G501" s="10"/>
      <c r="H501" s="10"/>
      <c r="I501" s="10"/>
      <c r="J501" s="10"/>
      <c r="K501" s="10"/>
      <c r="L501" s="10"/>
      <c r="M501" s="10"/>
      <c r="N501" s="10"/>
      <c r="O501" s="10"/>
      <c r="P501" s="10"/>
      <c r="Q501" s="10"/>
    </row>
    <row r="502" spans="1:17" ht="15">
      <c r="A502" s="10"/>
      <c r="B502" s="10"/>
      <c r="C502" s="10"/>
      <c r="D502" s="10"/>
      <c r="E502" s="10"/>
      <c r="F502" s="10"/>
      <c r="G502" s="10"/>
      <c r="H502" s="10"/>
      <c r="I502" s="10"/>
      <c r="J502" s="10"/>
      <c r="K502" s="10"/>
      <c r="L502" s="10"/>
      <c r="M502" s="10"/>
      <c r="N502" s="10"/>
      <c r="O502" s="10"/>
      <c r="P502" s="10"/>
      <c r="Q502" s="10"/>
    </row>
    <row r="503" spans="1:17" ht="15">
      <c r="A503" s="10"/>
      <c r="B503" s="10"/>
      <c r="C503" s="10"/>
      <c r="D503" s="10"/>
      <c r="E503" s="10"/>
      <c r="F503" s="10"/>
      <c r="G503" s="10"/>
      <c r="H503" s="10"/>
      <c r="I503" s="10"/>
      <c r="J503" s="10"/>
      <c r="K503" s="10"/>
      <c r="L503" s="10"/>
      <c r="M503" s="10"/>
      <c r="N503" s="10"/>
      <c r="O503" s="10"/>
      <c r="P503" s="10"/>
      <c r="Q503" s="10"/>
    </row>
    <row r="504" spans="1:17" ht="15">
      <c r="A504" s="10"/>
      <c r="B504" s="10"/>
      <c r="C504" s="10"/>
      <c r="D504" s="10"/>
      <c r="E504" s="10"/>
      <c r="F504" s="10"/>
      <c r="G504" s="10"/>
      <c r="H504" s="10"/>
      <c r="I504" s="10"/>
      <c r="J504" s="10"/>
      <c r="K504" s="10"/>
      <c r="L504" s="10"/>
      <c r="M504" s="10"/>
      <c r="N504" s="10"/>
      <c r="O504" s="10"/>
      <c r="P504" s="10"/>
      <c r="Q504" s="10"/>
    </row>
    <row r="505" spans="1:17" ht="15">
      <c r="A505" s="10"/>
      <c r="B505" s="10"/>
      <c r="C505" s="10"/>
      <c r="D505" s="10"/>
      <c r="E505" s="10"/>
      <c r="F505" s="10"/>
      <c r="G505" s="10"/>
      <c r="H505" s="10"/>
      <c r="I505" s="10"/>
      <c r="J505" s="10"/>
      <c r="K505" s="10"/>
      <c r="L505" s="10"/>
      <c r="M505" s="10"/>
      <c r="N505" s="10"/>
      <c r="O505" s="10"/>
      <c r="P505" s="10"/>
      <c r="Q505" s="10"/>
    </row>
    <row r="506" spans="1:17" ht="15">
      <c r="A506" s="10"/>
      <c r="B506" s="10"/>
      <c r="C506" s="10"/>
      <c r="D506" s="10"/>
      <c r="E506" s="10"/>
      <c r="F506" s="10"/>
      <c r="G506" s="10"/>
      <c r="H506" s="10"/>
      <c r="I506" s="10"/>
      <c r="J506" s="10"/>
      <c r="K506" s="10"/>
      <c r="L506" s="10"/>
      <c r="M506" s="10"/>
      <c r="N506" s="10"/>
      <c r="O506" s="10"/>
      <c r="P506" s="10"/>
      <c r="Q506" s="10"/>
    </row>
    <row r="507" spans="1:17" ht="15">
      <c r="A507" s="10"/>
      <c r="B507" s="10"/>
      <c r="C507" s="10"/>
      <c r="D507" s="10"/>
      <c r="E507" s="10"/>
      <c r="F507" s="10"/>
      <c r="G507" s="10"/>
      <c r="H507" s="10"/>
      <c r="I507" s="10"/>
      <c r="J507" s="10"/>
      <c r="K507" s="10"/>
      <c r="L507" s="10"/>
      <c r="M507" s="10"/>
      <c r="N507" s="10"/>
      <c r="O507" s="10"/>
      <c r="P507" s="10"/>
      <c r="Q507" s="10"/>
    </row>
    <row r="508" spans="1:17" ht="15">
      <c r="A508" s="10"/>
      <c r="B508" s="10"/>
      <c r="C508" s="10"/>
      <c r="D508" s="10"/>
      <c r="E508" s="10"/>
      <c r="F508" s="10"/>
      <c r="G508" s="10"/>
      <c r="H508" s="10"/>
      <c r="I508" s="10"/>
      <c r="J508" s="10"/>
      <c r="K508" s="10"/>
      <c r="L508" s="10"/>
      <c r="M508" s="10"/>
      <c r="N508" s="10"/>
      <c r="O508" s="10"/>
      <c r="P508" s="10"/>
      <c r="Q508" s="10"/>
    </row>
    <row r="509" spans="1:17" ht="15">
      <c r="A509" s="10"/>
      <c r="B509" s="10"/>
      <c r="C509" s="10"/>
      <c r="D509" s="10"/>
      <c r="E509" s="10"/>
      <c r="F509" s="10"/>
      <c r="G509" s="10"/>
      <c r="H509" s="10"/>
      <c r="I509" s="10"/>
      <c r="J509" s="10"/>
      <c r="K509" s="10"/>
      <c r="L509" s="10"/>
      <c r="M509" s="10"/>
      <c r="N509" s="10"/>
      <c r="O509" s="10"/>
      <c r="P509" s="10"/>
      <c r="Q509" s="10"/>
    </row>
    <row r="510" spans="1:17" ht="15">
      <c r="A510" s="10"/>
      <c r="B510" s="10"/>
      <c r="C510" s="10"/>
      <c r="D510" s="10"/>
      <c r="E510" s="10"/>
      <c r="F510" s="10"/>
      <c r="G510" s="10"/>
      <c r="H510" s="10"/>
      <c r="I510" s="10"/>
      <c r="J510" s="10"/>
      <c r="K510" s="10"/>
      <c r="L510" s="10"/>
      <c r="M510" s="10"/>
      <c r="N510" s="10"/>
      <c r="O510" s="10"/>
      <c r="P510" s="10"/>
      <c r="Q510" s="10"/>
    </row>
    <row r="511" spans="1:17" ht="15">
      <c r="A511" s="10"/>
      <c r="B511" s="10"/>
      <c r="C511" s="10"/>
      <c r="D511" s="10"/>
      <c r="E511" s="10"/>
      <c r="F511" s="10"/>
      <c r="G511" s="10"/>
      <c r="H511" s="10"/>
      <c r="I511" s="10"/>
      <c r="J511" s="10"/>
      <c r="K511" s="10"/>
      <c r="L511" s="10"/>
      <c r="M511" s="10"/>
      <c r="N511" s="10"/>
      <c r="O511" s="10"/>
      <c r="P511" s="10"/>
      <c r="Q511" s="10"/>
    </row>
    <row r="512" spans="1:17" ht="15">
      <c r="A512" s="10"/>
      <c r="B512" s="10"/>
      <c r="C512" s="10"/>
      <c r="D512" s="10"/>
      <c r="E512" s="10"/>
      <c r="F512" s="10"/>
      <c r="G512" s="10"/>
      <c r="H512" s="10"/>
      <c r="I512" s="10"/>
      <c r="J512" s="10"/>
      <c r="K512" s="10"/>
      <c r="L512" s="10"/>
      <c r="M512" s="10"/>
      <c r="N512" s="10"/>
      <c r="O512" s="10"/>
      <c r="P512" s="10"/>
      <c r="Q512" s="10"/>
    </row>
    <row r="513" spans="1:17" ht="15">
      <c r="A513" s="10"/>
      <c r="B513" s="10"/>
      <c r="C513" s="10"/>
      <c r="D513" s="10"/>
      <c r="E513" s="10"/>
      <c r="F513" s="10"/>
      <c r="G513" s="10"/>
      <c r="H513" s="10"/>
      <c r="I513" s="10"/>
      <c r="J513" s="10"/>
      <c r="K513" s="10"/>
      <c r="L513" s="10"/>
      <c r="M513" s="10"/>
      <c r="N513" s="10"/>
      <c r="O513" s="10"/>
      <c r="P513" s="10"/>
      <c r="Q513" s="10"/>
    </row>
    <row r="514" spans="1:17" ht="15">
      <c r="A514" s="10"/>
      <c r="B514" s="10"/>
      <c r="C514" s="10"/>
      <c r="D514" s="10"/>
      <c r="E514" s="10"/>
      <c r="F514" s="10"/>
      <c r="G514" s="10"/>
      <c r="H514" s="10"/>
      <c r="I514" s="10"/>
      <c r="J514" s="10"/>
      <c r="K514" s="10"/>
      <c r="L514" s="10"/>
      <c r="M514" s="10"/>
      <c r="N514" s="10"/>
      <c r="O514" s="10"/>
      <c r="P514" s="10"/>
      <c r="Q514" s="10"/>
    </row>
    <row r="515" spans="1:17" ht="15">
      <c r="A515" s="10"/>
      <c r="B515" s="10"/>
      <c r="C515" s="10"/>
      <c r="D515" s="10"/>
      <c r="E515" s="10"/>
      <c r="F515" s="10"/>
      <c r="G515" s="10"/>
      <c r="H515" s="10"/>
      <c r="I515" s="10"/>
      <c r="J515" s="10"/>
      <c r="K515" s="10"/>
      <c r="L515" s="10"/>
      <c r="M515" s="10"/>
      <c r="N515" s="10"/>
      <c r="O515" s="10"/>
      <c r="P515" s="10"/>
      <c r="Q515" s="10"/>
    </row>
    <row r="516" spans="1:17" ht="15">
      <c r="A516" s="10"/>
      <c r="B516" s="10"/>
      <c r="C516" s="10"/>
      <c r="D516" s="10"/>
      <c r="E516" s="10"/>
      <c r="F516" s="10"/>
      <c r="G516" s="10"/>
      <c r="H516" s="10"/>
      <c r="I516" s="10"/>
      <c r="J516" s="10"/>
      <c r="K516" s="10"/>
      <c r="L516" s="10"/>
      <c r="M516" s="10"/>
      <c r="N516" s="10"/>
      <c r="O516" s="10"/>
      <c r="P516" s="10"/>
      <c r="Q516" s="10"/>
    </row>
    <row r="517" spans="1:17" ht="15">
      <c r="A517" s="10"/>
      <c r="B517" s="10"/>
      <c r="C517" s="10"/>
      <c r="D517" s="10"/>
      <c r="E517" s="10"/>
      <c r="F517" s="10"/>
      <c r="G517" s="10"/>
      <c r="H517" s="10"/>
      <c r="I517" s="10"/>
      <c r="J517" s="10"/>
      <c r="K517" s="10"/>
      <c r="L517" s="10"/>
      <c r="M517" s="10"/>
      <c r="N517" s="10"/>
      <c r="O517" s="10"/>
      <c r="P517" s="10"/>
      <c r="Q517" s="10"/>
    </row>
    <row r="518" spans="1:17" ht="15">
      <c r="A518" s="10"/>
      <c r="B518" s="10"/>
      <c r="C518" s="10"/>
      <c r="D518" s="10"/>
      <c r="E518" s="10"/>
      <c r="F518" s="10"/>
      <c r="G518" s="10"/>
      <c r="H518" s="10"/>
      <c r="I518" s="10"/>
      <c r="J518" s="10"/>
      <c r="K518" s="10"/>
      <c r="L518" s="10"/>
      <c r="M518" s="10"/>
      <c r="N518" s="10"/>
      <c r="O518" s="10"/>
      <c r="P518" s="10"/>
      <c r="Q518" s="10"/>
    </row>
    <row r="519" spans="1:17" ht="15">
      <c r="A519" s="10"/>
      <c r="B519" s="10"/>
      <c r="C519" s="10"/>
      <c r="D519" s="10"/>
      <c r="E519" s="10"/>
      <c r="F519" s="10"/>
      <c r="G519" s="10"/>
      <c r="H519" s="10"/>
      <c r="I519" s="10"/>
      <c r="J519" s="10"/>
      <c r="K519" s="10"/>
      <c r="L519" s="10"/>
      <c r="M519" s="10"/>
      <c r="N519" s="10"/>
      <c r="O519" s="10"/>
      <c r="P519" s="10"/>
      <c r="Q519" s="10"/>
    </row>
    <row r="520" spans="1:17" ht="15">
      <c r="A520" s="10"/>
      <c r="B520" s="10"/>
      <c r="C520" s="10"/>
      <c r="D520" s="10"/>
      <c r="E520" s="10"/>
      <c r="F520" s="10"/>
      <c r="G520" s="10"/>
      <c r="H520" s="10"/>
      <c r="I520" s="10"/>
      <c r="J520" s="10"/>
      <c r="K520" s="10"/>
      <c r="L520" s="10"/>
      <c r="M520" s="10"/>
      <c r="N520" s="10"/>
      <c r="O520" s="10"/>
      <c r="P520" s="10"/>
      <c r="Q520" s="10"/>
    </row>
    <row r="521" spans="1:17" ht="15">
      <c r="A521" s="10"/>
      <c r="B521" s="10"/>
      <c r="C521" s="10"/>
      <c r="D521" s="10"/>
      <c r="E521" s="10"/>
      <c r="F521" s="10"/>
      <c r="G521" s="10"/>
      <c r="H521" s="10"/>
      <c r="I521" s="10"/>
      <c r="J521" s="10"/>
      <c r="K521" s="10"/>
      <c r="L521" s="10"/>
      <c r="M521" s="10"/>
      <c r="N521" s="10"/>
      <c r="O521" s="10"/>
      <c r="P521" s="10"/>
      <c r="Q521" s="10"/>
    </row>
    <row r="522" spans="1:17" ht="15">
      <c r="A522" s="10"/>
      <c r="B522" s="10"/>
      <c r="C522" s="10"/>
      <c r="D522" s="10"/>
      <c r="E522" s="10"/>
      <c r="F522" s="10"/>
      <c r="G522" s="10"/>
      <c r="H522" s="10"/>
      <c r="I522" s="10"/>
      <c r="J522" s="10"/>
      <c r="K522" s="10"/>
      <c r="L522" s="10"/>
      <c r="M522" s="10"/>
      <c r="N522" s="10"/>
      <c r="O522" s="10"/>
      <c r="P522" s="10"/>
      <c r="Q522" s="10"/>
    </row>
    <row r="523" spans="1:17" ht="15">
      <c r="A523" s="10"/>
      <c r="B523" s="10"/>
      <c r="C523" s="10"/>
      <c r="D523" s="10"/>
      <c r="E523" s="10"/>
      <c r="F523" s="10"/>
      <c r="G523" s="10"/>
      <c r="H523" s="10"/>
      <c r="I523" s="10"/>
      <c r="J523" s="10"/>
      <c r="K523" s="10"/>
      <c r="L523" s="10"/>
      <c r="M523" s="10"/>
      <c r="N523" s="10"/>
      <c r="O523" s="10"/>
      <c r="P523" s="10"/>
      <c r="Q523" s="10"/>
    </row>
    <row r="524" spans="1:17" ht="15">
      <c r="A524" s="10"/>
      <c r="B524" s="10"/>
      <c r="C524" s="10"/>
      <c r="D524" s="10"/>
      <c r="E524" s="10"/>
      <c r="F524" s="10"/>
      <c r="G524" s="10"/>
      <c r="H524" s="10"/>
      <c r="I524" s="10"/>
      <c r="J524" s="10"/>
      <c r="K524" s="10"/>
      <c r="L524" s="10"/>
      <c r="M524" s="10"/>
      <c r="N524" s="10"/>
      <c r="O524" s="10"/>
      <c r="P524" s="10"/>
      <c r="Q524" s="10"/>
    </row>
    <row r="525" spans="1:17" ht="15">
      <c r="A525" s="10"/>
      <c r="B525" s="10"/>
      <c r="C525" s="10"/>
      <c r="D525" s="10"/>
      <c r="E525" s="10"/>
      <c r="F525" s="10"/>
      <c r="G525" s="10"/>
      <c r="H525" s="10"/>
      <c r="I525" s="10"/>
      <c r="J525" s="10"/>
      <c r="K525" s="10"/>
      <c r="L525" s="10"/>
      <c r="M525" s="10"/>
      <c r="N525" s="10"/>
      <c r="O525" s="10"/>
      <c r="P525" s="10"/>
      <c r="Q525" s="10"/>
    </row>
    <row r="526" spans="1:17" ht="15">
      <c r="A526" s="10"/>
      <c r="B526" s="10"/>
      <c r="C526" s="10"/>
      <c r="D526" s="10"/>
      <c r="E526" s="10"/>
      <c r="F526" s="10"/>
      <c r="G526" s="10"/>
      <c r="H526" s="10"/>
      <c r="I526" s="10"/>
      <c r="J526" s="10"/>
      <c r="K526" s="10"/>
      <c r="L526" s="10"/>
      <c r="M526" s="10"/>
      <c r="N526" s="10"/>
      <c r="O526" s="10"/>
      <c r="P526" s="10"/>
      <c r="Q526" s="10"/>
    </row>
    <row r="527" spans="1:17" ht="15">
      <c r="A527" s="10"/>
      <c r="B527" s="10"/>
      <c r="C527" s="10"/>
      <c r="D527" s="10"/>
      <c r="E527" s="10"/>
      <c r="F527" s="10"/>
      <c r="G527" s="10"/>
      <c r="H527" s="10"/>
      <c r="I527" s="10"/>
      <c r="J527" s="10"/>
      <c r="K527" s="10"/>
      <c r="L527" s="10"/>
      <c r="M527" s="10"/>
      <c r="N527" s="10"/>
      <c r="O527" s="10"/>
      <c r="P527" s="10"/>
      <c r="Q527" s="10"/>
    </row>
    <row r="528" spans="1:17" ht="15">
      <c r="A528" s="10"/>
      <c r="B528" s="10"/>
      <c r="C528" s="10"/>
      <c r="D528" s="10"/>
      <c r="E528" s="10"/>
      <c r="F528" s="10"/>
      <c r="G528" s="10"/>
      <c r="H528" s="10"/>
      <c r="I528" s="10"/>
      <c r="J528" s="10"/>
      <c r="K528" s="10"/>
      <c r="L528" s="10"/>
      <c r="M528" s="10"/>
      <c r="N528" s="10"/>
      <c r="O528" s="10"/>
      <c r="P528" s="10"/>
      <c r="Q528" s="10"/>
    </row>
    <row r="529" spans="1:17" ht="15">
      <c r="A529" s="10"/>
      <c r="B529" s="10"/>
      <c r="C529" s="10"/>
      <c r="D529" s="10"/>
      <c r="E529" s="10"/>
      <c r="F529" s="10"/>
      <c r="G529" s="10"/>
      <c r="H529" s="10"/>
      <c r="I529" s="10"/>
      <c r="J529" s="10"/>
      <c r="K529" s="10"/>
      <c r="L529" s="10"/>
      <c r="M529" s="10"/>
      <c r="N529" s="10"/>
      <c r="O529" s="10"/>
      <c r="P529" s="10"/>
      <c r="Q529" s="10"/>
    </row>
    <row r="530" spans="1:17" ht="15">
      <c r="A530" s="10"/>
      <c r="B530" s="10"/>
      <c r="C530" s="10"/>
      <c r="D530" s="10"/>
      <c r="E530" s="10"/>
      <c r="F530" s="10"/>
      <c r="G530" s="10"/>
      <c r="H530" s="10"/>
      <c r="I530" s="10"/>
      <c r="J530" s="10"/>
      <c r="K530" s="10"/>
      <c r="L530" s="10"/>
      <c r="M530" s="10"/>
      <c r="N530" s="10"/>
      <c r="O530" s="10"/>
      <c r="P530" s="10"/>
      <c r="Q530" s="10"/>
    </row>
    <row r="531" spans="1:17" ht="15">
      <c r="A531" s="10"/>
      <c r="B531" s="10"/>
      <c r="C531" s="10"/>
      <c r="D531" s="10"/>
      <c r="E531" s="10"/>
      <c r="F531" s="10"/>
      <c r="G531" s="10"/>
      <c r="H531" s="10"/>
      <c r="I531" s="10"/>
      <c r="J531" s="10"/>
      <c r="K531" s="10"/>
      <c r="L531" s="10"/>
      <c r="M531" s="10"/>
      <c r="N531" s="10"/>
      <c r="O531" s="10"/>
      <c r="P531" s="10"/>
      <c r="Q531" s="10"/>
    </row>
    <row r="532" spans="1:17" ht="15">
      <c r="A532" s="10"/>
      <c r="B532" s="10"/>
      <c r="C532" s="10"/>
      <c r="D532" s="10"/>
      <c r="E532" s="10"/>
      <c r="F532" s="10"/>
      <c r="G532" s="10"/>
      <c r="H532" s="10"/>
      <c r="I532" s="10"/>
      <c r="J532" s="10"/>
      <c r="K532" s="10"/>
      <c r="L532" s="10"/>
      <c r="M532" s="10"/>
      <c r="N532" s="10"/>
      <c r="O532" s="10"/>
      <c r="P532" s="10"/>
      <c r="Q532" s="10"/>
    </row>
    <row r="533" spans="1:17" ht="15">
      <c r="A533" s="10"/>
      <c r="B533" s="10"/>
      <c r="C533" s="10"/>
      <c r="D533" s="10"/>
      <c r="E533" s="10"/>
      <c r="F533" s="10"/>
      <c r="G533" s="10"/>
      <c r="H533" s="10"/>
      <c r="I533" s="10"/>
      <c r="J533" s="10"/>
      <c r="K533" s="10"/>
      <c r="L533" s="10"/>
      <c r="M533" s="10"/>
      <c r="N533" s="10"/>
      <c r="O533" s="10"/>
      <c r="P533" s="10"/>
      <c r="Q533" s="10"/>
    </row>
    <row r="534" spans="1:17" ht="15">
      <c r="A534" s="10"/>
      <c r="B534" s="10"/>
      <c r="C534" s="10"/>
      <c r="D534" s="10"/>
      <c r="E534" s="10"/>
      <c r="F534" s="10"/>
      <c r="G534" s="10"/>
      <c r="H534" s="10"/>
      <c r="I534" s="10"/>
      <c r="J534" s="10"/>
      <c r="K534" s="10"/>
      <c r="L534" s="10"/>
      <c r="M534" s="10"/>
      <c r="N534" s="10"/>
      <c r="O534" s="10"/>
      <c r="P534" s="10"/>
      <c r="Q534" s="10"/>
    </row>
    <row r="535" spans="1:17" ht="15">
      <c r="A535" s="10"/>
      <c r="B535" s="10"/>
      <c r="C535" s="10"/>
      <c r="D535" s="10"/>
      <c r="E535" s="10"/>
      <c r="F535" s="10"/>
      <c r="G535" s="10"/>
      <c r="H535" s="10"/>
      <c r="I535" s="10"/>
      <c r="J535" s="10"/>
      <c r="K535" s="10"/>
      <c r="L535" s="10"/>
      <c r="M535" s="10"/>
      <c r="N535" s="10"/>
      <c r="O535" s="10"/>
      <c r="P535" s="10"/>
      <c r="Q535" s="10"/>
    </row>
    <row r="536" spans="1:17" ht="15">
      <c r="A536" s="10"/>
      <c r="B536" s="10"/>
      <c r="C536" s="10"/>
      <c r="D536" s="10"/>
      <c r="E536" s="10"/>
      <c r="F536" s="10"/>
      <c r="G536" s="10"/>
      <c r="H536" s="10"/>
      <c r="I536" s="10"/>
      <c r="J536" s="10"/>
      <c r="K536" s="10"/>
      <c r="L536" s="10"/>
      <c r="M536" s="10"/>
      <c r="N536" s="10"/>
      <c r="O536" s="10"/>
      <c r="P536" s="10"/>
      <c r="Q536" s="10"/>
    </row>
    <row r="537" spans="1:17" ht="15">
      <c r="A537" s="10"/>
      <c r="B537" s="10"/>
      <c r="C537" s="10"/>
      <c r="D537" s="10"/>
      <c r="E537" s="10"/>
      <c r="F537" s="10"/>
      <c r="G537" s="10"/>
      <c r="H537" s="10"/>
      <c r="I537" s="10"/>
      <c r="J537" s="10"/>
      <c r="K537" s="10"/>
      <c r="L537" s="10"/>
      <c r="M537" s="10"/>
      <c r="N537" s="10"/>
      <c r="O537" s="10"/>
      <c r="P537" s="10"/>
      <c r="Q537" s="10"/>
    </row>
    <row r="538" spans="1:17" ht="15">
      <c r="A538" s="10"/>
      <c r="B538" s="10"/>
      <c r="C538" s="10"/>
      <c r="D538" s="10"/>
      <c r="E538" s="10"/>
      <c r="F538" s="10"/>
      <c r="G538" s="10"/>
      <c r="H538" s="10"/>
      <c r="I538" s="10"/>
      <c r="J538" s="10"/>
      <c r="K538" s="10"/>
      <c r="L538" s="10"/>
      <c r="M538" s="10"/>
      <c r="N538" s="10"/>
      <c r="O538" s="10"/>
      <c r="P538" s="10"/>
      <c r="Q538" s="10"/>
    </row>
    <row r="539" spans="1:17" ht="15">
      <c r="A539" s="10"/>
      <c r="B539" s="10"/>
      <c r="C539" s="10"/>
      <c r="D539" s="10"/>
      <c r="E539" s="10"/>
      <c r="F539" s="10"/>
      <c r="G539" s="10"/>
      <c r="H539" s="10"/>
      <c r="I539" s="10"/>
      <c r="J539" s="10"/>
      <c r="K539" s="10"/>
      <c r="L539" s="10"/>
      <c r="M539" s="10"/>
      <c r="N539" s="10"/>
      <c r="O539" s="10"/>
      <c r="P539" s="10"/>
      <c r="Q539" s="10"/>
    </row>
    <row r="540" spans="1:17" ht="15">
      <c r="A540" s="10"/>
      <c r="B540" s="10"/>
      <c r="C540" s="10"/>
      <c r="D540" s="10"/>
      <c r="E540" s="10"/>
      <c r="F540" s="10"/>
      <c r="G540" s="10"/>
      <c r="H540" s="10"/>
      <c r="I540" s="10"/>
      <c r="J540" s="10"/>
      <c r="K540" s="10"/>
      <c r="L540" s="10"/>
      <c r="M540" s="10"/>
      <c r="N540" s="10"/>
      <c r="O540" s="10"/>
      <c r="P540" s="10"/>
      <c r="Q540" s="10"/>
    </row>
    <row r="541" spans="1:17" ht="15">
      <c r="A541" s="10"/>
      <c r="B541" s="10"/>
      <c r="C541" s="10"/>
      <c r="D541" s="10"/>
      <c r="E541" s="10"/>
      <c r="F541" s="10"/>
      <c r="G541" s="10"/>
      <c r="H541" s="10"/>
      <c r="I541" s="10"/>
      <c r="J541" s="10"/>
      <c r="K541" s="10"/>
      <c r="L541" s="10"/>
      <c r="M541" s="10"/>
      <c r="N541" s="10"/>
      <c r="O541" s="10"/>
      <c r="P541" s="10"/>
      <c r="Q541" s="10"/>
    </row>
    <row r="542" spans="1:17" ht="15">
      <c r="A542" s="10"/>
      <c r="B542" s="10"/>
      <c r="C542" s="10"/>
      <c r="D542" s="10"/>
      <c r="E542" s="10"/>
      <c r="F542" s="10"/>
      <c r="G542" s="10"/>
      <c r="H542" s="10"/>
      <c r="I542" s="10"/>
      <c r="J542" s="10"/>
      <c r="K542" s="10"/>
      <c r="L542" s="10"/>
      <c r="M542" s="10"/>
      <c r="N542" s="10"/>
      <c r="O542" s="10"/>
      <c r="P542" s="10"/>
      <c r="Q542" s="10"/>
    </row>
    <row r="543" spans="1:17" ht="15">
      <c r="A543" s="10"/>
      <c r="B543" s="10"/>
      <c r="C543" s="10"/>
      <c r="D543" s="10"/>
      <c r="E543" s="10"/>
      <c r="F543" s="10"/>
      <c r="G543" s="10"/>
      <c r="H543" s="10"/>
      <c r="I543" s="10"/>
      <c r="J543" s="10"/>
      <c r="K543" s="10"/>
      <c r="L543" s="10"/>
      <c r="M543" s="10"/>
      <c r="N543" s="10"/>
      <c r="O543" s="10"/>
      <c r="P543" s="10"/>
      <c r="Q543" s="10"/>
    </row>
    <row r="544" spans="1:17" ht="15">
      <c r="A544" s="10"/>
      <c r="B544" s="10"/>
      <c r="C544" s="10"/>
      <c r="D544" s="10"/>
      <c r="E544" s="10"/>
      <c r="F544" s="10"/>
      <c r="G544" s="10"/>
      <c r="H544" s="10"/>
      <c r="I544" s="10"/>
      <c r="J544" s="10"/>
      <c r="K544" s="10"/>
      <c r="L544" s="10"/>
      <c r="M544" s="10"/>
      <c r="N544" s="10"/>
      <c r="O544" s="10"/>
      <c r="P544" s="10"/>
      <c r="Q544" s="10"/>
    </row>
    <row r="545" spans="1:17" ht="15">
      <c r="A545" s="10"/>
      <c r="B545" s="10"/>
      <c r="C545" s="10"/>
      <c r="D545" s="10"/>
      <c r="E545" s="10"/>
      <c r="F545" s="10"/>
      <c r="G545" s="10"/>
      <c r="H545" s="10"/>
      <c r="I545" s="10"/>
      <c r="J545" s="10"/>
      <c r="K545" s="10"/>
      <c r="L545" s="10"/>
      <c r="M545" s="10"/>
      <c r="N545" s="10"/>
      <c r="O545" s="10"/>
      <c r="P545" s="10"/>
      <c r="Q545" s="10"/>
    </row>
    <row r="546" spans="1:17" ht="15">
      <c r="A546" s="10"/>
      <c r="B546" s="10"/>
      <c r="C546" s="10"/>
      <c r="D546" s="10"/>
      <c r="E546" s="10"/>
      <c r="F546" s="10"/>
      <c r="G546" s="10"/>
      <c r="H546" s="10"/>
      <c r="I546" s="10"/>
      <c r="J546" s="10"/>
      <c r="K546" s="10"/>
      <c r="L546" s="10"/>
      <c r="M546" s="10"/>
      <c r="N546" s="10"/>
      <c r="O546" s="10"/>
      <c r="P546" s="10"/>
      <c r="Q546" s="10"/>
    </row>
    <row r="547" spans="1:17" ht="15">
      <c r="A547" s="10"/>
      <c r="B547" s="10"/>
      <c r="C547" s="10"/>
      <c r="D547" s="10"/>
      <c r="E547" s="10"/>
      <c r="F547" s="10"/>
      <c r="G547" s="10"/>
      <c r="H547" s="10"/>
      <c r="I547" s="10"/>
      <c r="J547" s="10"/>
      <c r="K547" s="10"/>
      <c r="L547" s="10"/>
      <c r="M547" s="10"/>
      <c r="N547" s="10"/>
      <c r="O547" s="10"/>
      <c r="P547" s="10"/>
      <c r="Q547" s="10"/>
    </row>
    <row r="548" spans="1:17" ht="15">
      <c r="A548" s="10"/>
      <c r="B548" s="10"/>
      <c r="C548" s="10"/>
      <c r="D548" s="10"/>
      <c r="E548" s="10"/>
      <c r="F548" s="10"/>
      <c r="G548" s="10"/>
      <c r="H548" s="10"/>
      <c r="I548" s="10"/>
      <c r="J548" s="10"/>
      <c r="K548" s="10"/>
      <c r="L548" s="10"/>
      <c r="M548" s="10"/>
      <c r="N548" s="10"/>
      <c r="O548" s="10"/>
      <c r="P548" s="10"/>
      <c r="Q548" s="10"/>
    </row>
    <row r="549" spans="1:17" ht="15">
      <c r="A549" s="10"/>
      <c r="B549" s="10"/>
      <c r="C549" s="10"/>
      <c r="D549" s="10"/>
      <c r="E549" s="10"/>
      <c r="F549" s="10"/>
      <c r="G549" s="10"/>
      <c r="H549" s="10"/>
      <c r="I549" s="10"/>
      <c r="J549" s="10"/>
      <c r="K549" s="10"/>
      <c r="L549" s="10"/>
      <c r="M549" s="10"/>
      <c r="N549" s="10"/>
      <c r="O549" s="10"/>
      <c r="P549" s="10"/>
      <c r="Q549" s="10"/>
    </row>
    <row r="550" spans="1:17" ht="15">
      <c r="A550" s="10"/>
      <c r="B550" s="10"/>
      <c r="C550" s="10"/>
      <c r="D550" s="10"/>
      <c r="E550" s="10"/>
      <c r="F550" s="10"/>
      <c r="G550" s="10"/>
      <c r="H550" s="10"/>
      <c r="I550" s="10"/>
      <c r="J550" s="10"/>
      <c r="K550" s="10"/>
      <c r="L550" s="10"/>
      <c r="M550" s="10"/>
      <c r="N550" s="10"/>
      <c r="O550" s="10"/>
      <c r="P550" s="10"/>
      <c r="Q550" s="10"/>
    </row>
    <row r="551" spans="1:17" ht="15">
      <c r="A551" s="10"/>
      <c r="B551" s="10"/>
      <c r="C551" s="10"/>
      <c r="D551" s="10"/>
      <c r="E551" s="10"/>
      <c r="F551" s="10"/>
      <c r="G551" s="10"/>
      <c r="H551" s="10"/>
      <c r="I551" s="10"/>
      <c r="J551" s="10"/>
      <c r="K551" s="10"/>
      <c r="L551" s="10"/>
      <c r="M551" s="10"/>
      <c r="N551" s="10"/>
      <c r="O551" s="10"/>
      <c r="P551" s="10"/>
      <c r="Q551" s="10"/>
    </row>
    <row r="552" spans="1:17" ht="15">
      <c r="A552" s="10"/>
      <c r="B552" s="10"/>
      <c r="C552" s="10"/>
      <c r="D552" s="10"/>
      <c r="E552" s="10"/>
      <c r="F552" s="10"/>
      <c r="G552" s="10"/>
      <c r="H552" s="10"/>
      <c r="I552" s="10"/>
      <c r="J552" s="10"/>
      <c r="K552" s="10"/>
      <c r="L552" s="10"/>
      <c r="M552" s="10"/>
      <c r="N552" s="10"/>
      <c r="O552" s="10"/>
      <c r="P552" s="10"/>
      <c r="Q552" s="10"/>
    </row>
    <row r="553" spans="1:17" ht="15">
      <c r="A553" s="10"/>
      <c r="B553" s="10"/>
      <c r="C553" s="10"/>
      <c r="D553" s="10"/>
      <c r="E553" s="10"/>
      <c r="F553" s="10"/>
      <c r="G553" s="10"/>
      <c r="H553" s="10"/>
      <c r="I553" s="10"/>
      <c r="J553" s="10"/>
      <c r="K553" s="10"/>
      <c r="L553" s="10"/>
      <c r="M553" s="10"/>
      <c r="N553" s="10"/>
      <c r="O553" s="10"/>
      <c r="P553" s="10"/>
      <c r="Q553" s="10"/>
    </row>
    <row r="554" spans="1:17" ht="15">
      <c r="A554" s="10"/>
      <c r="B554" s="10"/>
      <c r="C554" s="10"/>
      <c r="D554" s="10"/>
      <c r="E554" s="10"/>
      <c r="F554" s="10"/>
      <c r="G554" s="10"/>
      <c r="H554" s="10"/>
      <c r="I554" s="10"/>
      <c r="J554" s="10"/>
      <c r="K554" s="10"/>
      <c r="L554" s="10"/>
      <c r="M554" s="10"/>
      <c r="N554" s="10"/>
      <c r="O554" s="10"/>
      <c r="P554" s="10"/>
      <c r="Q554" s="10"/>
    </row>
    <row r="555" spans="1:17" ht="15">
      <c r="A555" s="10"/>
      <c r="B555" s="10"/>
      <c r="C555" s="10"/>
      <c r="D555" s="10"/>
      <c r="E555" s="10"/>
      <c r="F555" s="10"/>
      <c r="G555" s="10"/>
      <c r="H555" s="10"/>
      <c r="I555" s="10"/>
      <c r="J555" s="10"/>
      <c r="K555" s="10"/>
      <c r="L555" s="10"/>
      <c r="M555" s="10"/>
      <c r="N555" s="10"/>
      <c r="O555" s="10"/>
      <c r="P555" s="10"/>
      <c r="Q555" s="10"/>
    </row>
    <row r="556" spans="1:17" ht="15">
      <c r="A556" s="10"/>
      <c r="B556" s="10"/>
      <c r="C556" s="10"/>
      <c r="D556" s="10"/>
      <c r="E556" s="10"/>
      <c r="F556" s="10"/>
      <c r="G556" s="10"/>
      <c r="H556" s="10"/>
      <c r="I556" s="10"/>
      <c r="J556" s="10"/>
      <c r="K556" s="10"/>
      <c r="L556" s="10"/>
      <c r="M556" s="10"/>
      <c r="N556" s="10"/>
      <c r="O556" s="10"/>
      <c r="P556" s="10"/>
      <c r="Q556" s="10"/>
    </row>
    <row r="557" spans="1:17" ht="15">
      <c r="A557" s="10"/>
      <c r="B557" s="10"/>
      <c r="C557" s="10"/>
      <c r="D557" s="10"/>
      <c r="E557" s="10"/>
      <c r="F557" s="10"/>
      <c r="G557" s="10"/>
      <c r="H557" s="10"/>
      <c r="I557" s="10"/>
      <c r="J557" s="10"/>
      <c r="K557" s="10"/>
      <c r="L557" s="10"/>
      <c r="M557" s="10"/>
      <c r="N557" s="10"/>
      <c r="O557" s="10"/>
      <c r="P557" s="10"/>
      <c r="Q557" s="10"/>
    </row>
    <row r="558" spans="1:17" ht="15">
      <c r="A558" s="10"/>
      <c r="B558" s="10"/>
      <c r="C558" s="10"/>
      <c r="D558" s="10"/>
      <c r="E558" s="10"/>
      <c r="F558" s="10"/>
      <c r="G558" s="10"/>
      <c r="H558" s="10"/>
      <c r="I558" s="10"/>
      <c r="J558" s="10"/>
      <c r="K558" s="10"/>
      <c r="L558" s="10"/>
      <c r="M558" s="10"/>
      <c r="N558" s="10"/>
      <c r="O558" s="10"/>
      <c r="P558" s="10"/>
      <c r="Q558" s="10"/>
    </row>
    <row r="559" spans="1:17" ht="15">
      <c r="A559" s="10"/>
      <c r="B559" s="10"/>
      <c r="C559" s="10"/>
      <c r="D559" s="10"/>
      <c r="E559" s="10"/>
      <c r="F559" s="10"/>
      <c r="G559" s="10"/>
      <c r="H559" s="10"/>
      <c r="I559" s="10"/>
      <c r="J559" s="10"/>
      <c r="K559" s="10"/>
      <c r="L559" s="10"/>
      <c r="M559" s="10"/>
      <c r="N559" s="10"/>
      <c r="O559" s="10"/>
      <c r="P559" s="10"/>
      <c r="Q559" s="10"/>
    </row>
    <row r="560" spans="1:17" ht="15">
      <c r="A560" s="10"/>
      <c r="B560" s="10"/>
      <c r="C560" s="10"/>
      <c r="D560" s="10"/>
      <c r="E560" s="10"/>
      <c r="F560" s="10"/>
      <c r="G560" s="10"/>
      <c r="H560" s="10"/>
      <c r="I560" s="10"/>
      <c r="J560" s="10"/>
      <c r="K560" s="10"/>
      <c r="L560" s="10"/>
      <c r="M560" s="10"/>
      <c r="N560" s="10"/>
      <c r="O560" s="10"/>
      <c r="P560" s="10"/>
      <c r="Q560" s="10"/>
    </row>
    <row r="561" spans="1:17" ht="15">
      <c r="A561" s="10"/>
      <c r="B561" s="10"/>
      <c r="C561" s="10"/>
      <c r="D561" s="10"/>
      <c r="E561" s="10"/>
      <c r="F561" s="10"/>
      <c r="G561" s="10"/>
      <c r="H561" s="10"/>
      <c r="I561" s="10"/>
      <c r="J561" s="10"/>
      <c r="K561" s="10"/>
      <c r="L561" s="10"/>
      <c r="M561" s="10"/>
      <c r="N561" s="10"/>
      <c r="O561" s="10"/>
      <c r="P561" s="10"/>
      <c r="Q561" s="10"/>
    </row>
    <row r="562" spans="1:17" ht="15">
      <c r="A562" s="10"/>
      <c r="B562" s="10"/>
      <c r="C562" s="10"/>
      <c r="D562" s="10"/>
      <c r="E562" s="10"/>
      <c r="F562" s="10"/>
      <c r="G562" s="10"/>
      <c r="H562" s="10"/>
      <c r="I562" s="10"/>
      <c r="J562" s="10"/>
      <c r="K562" s="10"/>
      <c r="L562" s="10"/>
      <c r="M562" s="10"/>
      <c r="N562" s="10"/>
      <c r="O562" s="10"/>
      <c r="P562" s="10"/>
      <c r="Q562" s="10"/>
    </row>
    <row r="563" spans="1:17" ht="15">
      <c r="A563" s="10"/>
      <c r="B563" s="10"/>
      <c r="C563" s="10"/>
      <c r="D563" s="10"/>
      <c r="E563" s="10"/>
      <c r="F563" s="10"/>
      <c r="G563" s="10"/>
      <c r="H563" s="10"/>
      <c r="I563" s="10"/>
      <c r="J563" s="10"/>
      <c r="K563" s="10"/>
      <c r="L563" s="10"/>
      <c r="M563" s="10"/>
      <c r="N563" s="10"/>
      <c r="O563" s="10"/>
      <c r="P563" s="10"/>
      <c r="Q563" s="10"/>
    </row>
    <row r="564" spans="1:17" ht="15">
      <c r="A564" s="10"/>
      <c r="B564" s="10"/>
      <c r="C564" s="10"/>
      <c r="D564" s="10"/>
      <c r="E564" s="10"/>
      <c r="F564" s="10"/>
      <c r="G564" s="10"/>
      <c r="H564" s="10"/>
      <c r="I564" s="10"/>
      <c r="J564" s="10"/>
      <c r="K564" s="10"/>
      <c r="L564" s="10"/>
      <c r="M564" s="10"/>
      <c r="N564" s="10"/>
      <c r="O564" s="10"/>
      <c r="P564" s="10"/>
      <c r="Q564" s="10"/>
    </row>
    <row r="565" spans="1:17" ht="15">
      <c r="A565" s="10"/>
      <c r="B565" s="10"/>
      <c r="C565" s="10"/>
      <c r="D565" s="10"/>
      <c r="E565" s="10"/>
      <c r="F565" s="10"/>
      <c r="G565" s="10"/>
      <c r="H565" s="10"/>
      <c r="I565" s="10"/>
      <c r="J565" s="10"/>
      <c r="K565" s="10"/>
      <c r="L565" s="10"/>
      <c r="M565" s="10"/>
      <c r="N565" s="10"/>
      <c r="O565" s="10"/>
      <c r="P565" s="10"/>
      <c r="Q565" s="10"/>
    </row>
    <row r="566" spans="1:17" ht="15">
      <c r="A566" s="10"/>
      <c r="B566" s="10"/>
      <c r="C566" s="10"/>
      <c r="D566" s="10"/>
      <c r="E566" s="10"/>
      <c r="F566" s="10"/>
      <c r="G566" s="10"/>
      <c r="H566" s="10"/>
      <c r="I566" s="10"/>
      <c r="J566" s="10"/>
      <c r="K566" s="10"/>
      <c r="L566" s="10"/>
      <c r="M566" s="10"/>
      <c r="N566" s="10"/>
      <c r="O566" s="10"/>
      <c r="P566" s="10"/>
      <c r="Q566" s="10"/>
    </row>
    <row r="567" spans="1:17" ht="15">
      <c r="A567" s="10"/>
      <c r="B567" s="10"/>
      <c r="C567" s="10"/>
      <c r="D567" s="10"/>
      <c r="E567" s="10"/>
      <c r="F567" s="10"/>
      <c r="G567" s="10"/>
      <c r="H567" s="10"/>
      <c r="I567" s="10"/>
      <c r="J567" s="10"/>
      <c r="K567" s="10"/>
      <c r="L567" s="10"/>
      <c r="M567" s="10"/>
      <c r="N567" s="10"/>
      <c r="O567" s="10"/>
      <c r="P567" s="10"/>
      <c r="Q567" s="10"/>
    </row>
    <row r="568" spans="1:17" ht="15">
      <c r="A568" s="10"/>
      <c r="B568" s="10"/>
      <c r="C568" s="10"/>
      <c r="D568" s="10"/>
      <c r="E568" s="10"/>
      <c r="F568" s="10"/>
      <c r="G568" s="10"/>
      <c r="H568" s="10"/>
      <c r="I568" s="10"/>
      <c r="J568" s="10"/>
      <c r="K568" s="10"/>
      <c r="L568" s="10"/>
      <c r="M568" s="10"/>
      <c r="N568" s="10"/>
      <c r="O568" s="10"/>
      <c r="P568" s="10"/>
      <c r="Q568" s="10"/>
    </row>
    <row r="569" spans="1:17" ht="15">
      <c r="A569" s="10"/>
      <c r="B569" s="10"/>
      <c r="C569" s="10"/>
      <c r="D569" s="10"/>
      <c r="E569" s="10"/>
      <c r="F569" s="10"/>
      <c r="G569" s="10"/>
      <c r="H569" s="10"/>
      <c r="I569" s="10"/>
      <c r="J569" s="10"/>
      <c r="K569" s="10"/>
      <c r="L569" s="10"/>
      <c r="M569" s="10"/>
      <c r="N569" s="10"/>
      <c r="O569" s="10"/>
      <c r="P569" s="10"/>
      <c r="Q569" s="10"/>
    </row>
    <row r="570" spans="1:17" ht="15">
      <c r="A570" s="10"/>
      <c r="B570" s="10"/>
      <c r="C570" s="10"/>
      <c r="D570" s="10"/>
      <c r="E570" s="10"/>
      <c r="F570" s="10"/>
      <c r="G570" s="10"/>
      <c r="H570" s="10"/>
      <c r="I570" s="10"/>
      <c r="J570" s="10"/>
      <c r="K570" s="10"/>
      <c r="L570" s="10"/>
      <c r="M570" s="10"/>
      <c r="N570" s="10"/>
      <c r="O570" s="10"/>
      <c r="P570" s="10"/>
      <c r="Q570" s="10"/>
    </row>
    <row r="571" spans="1:17" ht="15">
      <c r="A571" s="10"/>
      <c r="B571" s="10"/>
      <c r="C571" s="10"/>
      <c r="D571" s="10"/>
      <c r="E571" s="10"/>
      <c r="F571" s="10"/>
      <c r="G571" s="10"/>
      <c r="H571" s="10"/>
      <c r="I571" s="10"/>
      <c r="J571" s="10"/>
      <c r="K571" s="10"/>
      <c r="L571" s="10"/>
      <c r="M571" s="10"/>
      <c r="N571" s="10"/>
      <c r="O571" s="10"/>
      <c r="P571" s="10"/>
      <c r="Q571" s="10"/>
    </row>
    <row r="572" spans="1:17" ht="15">
      <c r="A572" s="10"/>
      <c r="B572" s="10"/>
      <c r="C572" s="10"/>
      <c r="D572" s="10"/>
      <c r="E572" s="10"/>
      <c r="F572" s="10"/>
      <c r="G572" s="10"/>
      <c r="H572" s="10"/>
      <c r="I572" s="10"/>
      <c r="J572" s="10"/>
      <c r="K572" s="10"/>
      <c r="L572" s="10"/>
      <c r="M572" s="10"/>
      <c r="N572" s="10"/>
      <c r="O572" s="10"/>
      <c r="P572" s="10"/>
      <c r="Q572" s="10"/>
    </row>
    <row r="573" spans="1:17" ht="15">
      <c r="A573" s="10"/>
      <c r="B573" s="10"/>
      <c r="C573" s="10"/>
      <c r="D573" s="10"/>
      <c r="E573" s="10"/>
      <c r="F573" s="10"/>
      <c r="G573" s="10"/>
      <c r="H573" s="10"/>
      <c r="I573" s="10"/>
      <c r="J573" s="10"/>
      <c r="K573" s="10"/>
      <c r="L573" s="10"/>
      <c r="M573" s="10"/>
      <c r="N573" s="10"/>
      <c r="O573" s="10"/>
      <c r="P573" s="10"/>
      <c r="Q573" s="10"/>
    </row>
    <row r="574" spans="1:17" ht="15">
      <c r="A574" s="10"/>
      <c r="B574" s="10"/>
      <c r="C574" s="10"/>
      <c r="D574" s="10"/>
      <c r="E574" s="10"/>
      <c r="F574" s="10"/>
      <c r="G574" s="10"/>
      <c r="H574" s="10"/>
      <c r="I574" s="10"/>
      <c r="J574" s="10"/>
      <c r="K574" s="10"/>
      <c r="L574" s="10"/>
      <c r="M574" s="10"/>
      <c r="N574" s="10"/>
      <c r="O574" s="10"/>
      <c r="P574" s="10"/>
      <c r="Q574" s="10"/>
    </row>
    <row r="575" spans="1:17" ht="15">
      <c r="A575" s="10"/>
      <c r="B575" s="10"/>
      <c r="C575" s="10"/>
      <c r="D575" s="10"/>
      <c r="E575" s="10"/>
      <c r="F575" s="10"/>
      <c r="G575" s="10"/>
      <c r="H575" s="10"/>
      <c r="I575" s="10"/>
      <c r="J575" s="10"/>
      <c r="K575" s="10"/>
      <c r="L575" s="10"/>
      <c r="M575" s="10"/>
      <c r="N575" s="10"/>
      <c r="O575" s="10"/>
      <c r="P575" s="10"/>
      <c r="Q575" s="10"/>
    </row>
    <row r="576" spans="1:17" ht="15">
      <c r="A576" s="10"/>
      <c r="B576" s="10"/>
      <c r="C576" s="10"/>
      <c r="D576" s="10"/>
      <c r="E576" s="10"/>
      <c r="F576" s="10"/>
      <c r="G576" s="10"/>
      <c r="H576" s="10"/>
      <c r="I576" s="10"/>
      <c r="J576" s="10"/>
      <c r="K576" s="10"/>
      <c r="L576" s="10"/>
      <c r="M576" s="10"/>
      <c r="N576" s="10"/>
      <c r="O576" s="10"/>
      <c r="P576" s="10"/>
      <c r="Q576" s="10"/>
    </row>
    <row r="577" spans="1:17" ht="15">
      <c r="A577" s="10"/>
      <c r="B577" s="10"/>
      <c r="C577" s="10"/>
      <c r="D577" s="10"/>
      <c r="E577" s="10"/>
      <c r="F577" s="10"/>
      <c r="G577" s="10"/>
      <c r="H577" s="10"/>
      <c r="I577" s="10"/>
      <c r="J577" s="10"/>
      <c r="K577" s="10"/>
      <c r="L577" s="10"/>
      <c r="M577" s="10"/>
      <c r="N577" s="10"/>
      <c r="O577" s="10"/>
      <c r="P577" s="10"/>
      <c r="Q577" s="10"/>
    </row>
    <row r="578" spans="1:17" ht="15">
      <c r="A578" s="10"/>
      <c r="B578" s="10"/>
      <c r="C578" s="10"/>
      <c r="D578" s="10"/>
      <c r="E578" s="10"/>
      <c r="F578" s="10"/>
      <c r="G578" s="10"/>
      <c r="H578" s="10"/>
      <c r="I578" s="10"/>
      <c r="J578" s="10"/>
      <c r="K578" s="10"/>
      <c r="L578" s="10"/>
      <c r="M578" s="10"/>
      <c r="N578" s="10"/>
      <c r="O578" s="10"/>
      <c r="P578" s="10"/>
      <c r="Q578" s="10"/>
    </row>
    <row r="579" spans="1:17" ht="15">
      <c r="A579" s="10"/>
      <c r="B579" s="10"/>
      <c r="C579" s="10"/>
      <c r="D579" s="10"/>
      <c r="E579" s="10"/>
      <c r="F579" s="10"/>
      <c r="G579" s="10"/>
      <c r="H579" s="10"/>
      <c r="I579" s="10"/>
      <c r="J579" s="10"/>
      <c r="K579" s="10"/>
      <c r="L579" s="10"/>
      <c r="M579" s="10"/>
      <c r="N579" s="10"/>
      <c r="O579" s="10"/>
      <c r="P579" s="10"/>
      <c r="Q579" s="10"/>
    </row>
    <row r="580" spans="1:17" ht="15">
      <c r="A580" s="10"/>
      <c r="B580" s="10"/>
      <c r="C580" s="10"/>
      <c r="D580" s="10"/>
      <c r="E580" s="10"/>
      <c r="F580" s="10"/>
      <c r="G580" s="10"/>
      <c r="H580" s="10"/>
      <c r="I580" s="10"/>
      <c r="J580" s="10"/>
      <c r="K580" s="10"/>
      <c r="L580" s="10"/>
      <c r="M580" s="10"/>
      <c r="N580" s="10"/>
      <c r="O580" s="10"/>
      <c r="P580" s="10"/>
      <c r="Q580" s="10"/>
    </row>
    <row r="581" spans="1:17" ht="15">
      <c r="A581" s="10"/>
      <c r="B581" s="10"/>
      <c r="C581" s="10"/>
      <c r="D581" s="10"/>
      <c r="E581" s="10"/>
      <c r="F581" s="10"/>
      <c r="G581" s="10"/>
      <c r="H581" s="10"/>
      <c r="I581" s="10"/>
      <c r="J581" s="10"/>
      <c r="K581" s="10"/>
      <c r="L581" s="10"/>
      <c r="M581" s="10"/>
      <c r="N581" s="10"/>
      <c r="O581" s="10"/>
      <c r="P581" s="10"/>
      <c r="Q581" s="10"/>
    </row>
    <row r="582" spans="1:17" ht="15">
      <c r="A582" s="10"/>
      <c r="B582" s="10"/>
      <c r="C582" s="10"/>
      <c r="D582" s="10"/>
      <c r="E582" s="10"/>
      <c r="F582" s="10"/>
      <c r="G582" s="10"/>
      <c r="H582" s="10"/>
      <c r="I582" s="10"/>
      <c r="J582" s="10"/>
      <c r="K582" s="10"/>
      <c r="L582" s="10"/>
      <c r="M582" s="10"/>
      <c r="N582" s="10"/>
      <c r="O582" s="10"/>
      <c r="P582" s="10"/>
      <c r="Q582" s="10"/>
    </row>
    <row r="583" spans="1:17" ht="15">
      <c r="A583" s="10"/>
      <c r="B583" s="10"/>
      <c r="C583" s="10"/>
      <c r="D583" s="10"/>
      <c r="E583" s="10"/>
      <c r="F583" s="10"/>
      <c r="G583" s="10"/>
      <c r="H583" s="10"/>
      <c r="I583" s="10"/>
      <c r="J583" s="10"/>
      <c r="K583" s="10"/>
      <c r="L583" s="10"/>
      <c r="M583" s="10"/>
      <c r="N583" s="10"/>
      <c r="O583" s="10"/>
      <c r="P583" s="10"/>
      <c r="Q583" s="10"/>
    </row>
    <row r="584" spans="1:17" ht="15">
      <c r="A584" s="10"/>
      <c r="B584" s="10"/>
      <c r="C584" s="10"/>
      <c r="D584" s="10"/>
      <c r="E584" s="10"/>
      <c r="F584" s="10"/>
      <c r="G584" s="10"/>
      <c r="H584" s="10"/>
      <c r="I584" s="10"/>
      <c r="J584" s="10"/>
      <c r="K584" s="10"/>
      <c r="L584" s="10"/>
      <c r="M584" s="10"/>
      <c r="N584" s="10"/>
      <c r="O584" s="10"/>
      <c r="P584" s="10"/>
      <c r="Q584" s="10"/>
    </row>
    <row r="585" spans="1:17" ht="15">
      <c r="A585" s="10"/>
      <c r="B585" s="10"/>
      <c r="C585" s="10"/>
      <c r="D585" s="10"/>
      <c r="E585" s="10"/>
      <c r="F585" s="10"/>
      <c r="G585" s="10"/>
      <c r="H585" s="10"/>
      <c r="I585" s="10"/>
      <c r="J585" s="10"/>
      <c r="K585" s="10"/>
      <c r="L585" s="10"/>
      <c r="M585" s="10"/>
      <c r="N585" s="10"/>
      <c r="O585" s="10"/>
      <c r="P585" s="10"/>
      <c r="Q585" s="10"/>
    </row>
    <row r="586" spans="1:17" ht="15">
      <c r="A586" s="10"/>
      <c r="B586" s="10"/>
      <c r="C586" s="10"/>
      <c r="D586" s="10"/>
      <c r="E586" s="10"/>
      <c r="F586" s="10"/>
      <c r="G586" s="10"/>
      <c r="H586" s="10"/>
      <c r="I586" s="10"/>
      <c r="J586" s="10"/>
      <c r="K586" s="10"/>
      <c r="L586" s="10"/>
      <c r="M586" s="10"/>
      <c r="N586" s="10"/>
      <c r="O586" s="10"/>
      <c r="P586" s="10"/>
      <c r="Q586" s="10"/>
    </row>
    <row r="587" spans="1:17" ht="15">
      <c r="A587" s="10"/>
      <c r="B587" s="10"/>
      <c r="C587" s="10"/>
      <c r="D587" s="10"/>
      <c r="E587" s="10"/>
      <c r="F587" s="10"/>
      <c r="G587" s="10"/>
      <c r="H587" s="10"/>
      <c r="I587" s="10"/>
      <c r="J587" s="10"/>
      <c r="K587" s="10"/>
      <c r="L587" s="10"/>
      <c r="M587" s="10"/>
      <c r="N587" s="10"/>
      <c r="O587" s="10"/>
      <c r="P587" s="10"/>
      <c r="Q587" s="10"/>
    </row>
    <row r="588" spans="1:17" ht="15">
      <c r="A588" s="10"/>
      <c r="B588" s="10"/>
      <c r="C588" s="10"/>
      <c r="D588" s="10"/>
      <c r="E588" s="10"/>
      <c r="F588" s="10"/>
      <c r="G588" s="10"/>
      <c r="H588" s="10"/>
      <c r="I588" s="10"/>
      <c r="J588" s="10"/>
      <c r="K588" s="10"/>
      <c r="L588" s="10"/>
      <c r="M588" s="10"/>
      <c r="N588" s="10"/>
      <c r="O588" s="10"/>
      <c r="P588" s="10"/>
      <c r="Q588" s="10"/>
    </row>
    <row r="589" spans="1:17" ht="15">
      <c r="A589" s="10"/>
      <c r="B589" s="10"/>
      <c r="C589" s="10"/>
      <c r="D589" s="10"/>
      <c r="E589" s="10"/>
      <c r="F589" s="10"/>
      <c r="G589" s="10"/>
      <c r="H589" s="10"/>
      <c r="I589" s="10"/>
      <c r="J589" s="10"/>
      <c r="K589" s="10"/>
      <c r="L589" s="10"/>
      <c r="M589" s="10"/>
      <c r="N589" s="10"/>
      <c r="O589" s="10"/>
      <c r="P589" s="10"/>
      <c r="Q589" s="10"/>
    </row>
    <row r="590" spans="1:17" ht="15">
      <c r="A590" s="10"/>
      <c r="B590" s="10"/>
      <c r="C590" s="10"/>
      <c r="D590" s="10"/>
      <c r="E590" s="10"/>
      <c r="F590" s="10"/>
      <c r="G590" s="10"/>
      <c r="H590" s="10"/>
      <c r="I590" s="10"/>
      <c r="J590" s="10"/>
      <c r="K590" s="10"/>
      <c r="L590" s="10"/>
      <c r="M590" s="10"/>
      <c r="N590" s="10"/>
      <c r="O590" s="10"/>
      <c r="P590" s="10"/>
      <c r="Q590" s="10"/>
    </row>
    <row r="591" spans="1:17" ht="15">
      <c r="A591" s="10"/>
      <c r="B591" s="10"/>
      <c r="C591" s="10"/>
      <c r="D591" s="10"/>
      <c r="E591" s="10"/>
      <c r="F591" s="10"/>
      <c r="G591" s="10"/>
      <c r="H591" s="10"/>
      <c r="I591" s="10"/>
      <c r="J591" s="10"/>
      <c r="K591" s="10"/>
      <c r="L591" s="10"/>
      <c r="M591" s="10"/>
      <c r="N591" s="10"/>
      <c r="O591" s="10"/>
      <c r="P591" s="10"/>
      <c r="Q591" s="10"/>
    </row>
    <row r="592" spans="1:17" ht="15">
      <c r="A592" s="10"/>
      <c r="B592" s="10"/>
      <c r="C592" s="10"/>
      <c r="D592" s="10"/>
      <c r="E592" s="10"/>
      <c r="F592" s="10"/>
      <c r="G592" s="10"/>
      <c r="H592" s="10"/>
      <c r="I592" s="10"/>
      <c r="J592" s="10"/>
      <c r="K592" s="10"/>
      <c r="L592" s="10"/>
      <c r="M592" s="10"/>
      <c r="N592" s="10"/>
      <c r="O592" s="10"/>
      <c r="P592" s="10"/>
      <c r="Q592" s="10"/>
    </row>
    <row r="593" spans="1:17" ht="15">
      <c r="A593" s="10"/>
      <c r="B593" s="10"/>
      <c r="C593" s="10"/>
      <c r="D593" s="10"/>
      <c r="E593" s="10"/>
      <c r="F593" s="10"/>
      <c r="G593" s="10"/>
      <c r="H593" s="10"/>
      <c r="I593" s="10"/>
      <c r="J593" s="10"/>
      <c r="K593" s="10"/>
      <c r="L593" s="10"/>
      <c r="M593" s="10"/>
      <c r="N593" s="10"/>
      <c r="O593" s="10"/>
      <c r="P593" s="10"/>
      <c r="Q593" s="10"/>
    </row>
    <row r="594" spans="1:17" ht="15">
      <c r="A594" s="10"/>
      <c r="B594" s="10"/>
      <c r="C594" s="10"/>
      <c r="D594" s="10"/>
      <c r="E594" s="10"/>
      <c r="F594" s="10"/>
      <c r="G594" s="10"/>
      <c r="H594" s="10"/>
      <c r="I594" s="10"/>
      <c r="J594" s="10"/>
      <c r="K594" s="10"/>
      <c r="L594" s="10"/>
      <c r="M594" s="10"/>
      <c r="N594" s="10"/>
      <c r="O594" s="10"/>
      <c r="P594" s="10"/>
      <c r="Q594" s="10"/>
    </row>
    <row r="595" spans="1:17" ht="15">
      <c r="A595" s="10"/>
      <c r="B595" s="10"/>
      <c r="C595" s="10"/>
      <c r="D595" s="10"/>
      <c r="E595" s="10"/>
      <c r="F595" s="10"/>
      <c r="G595" s="10"/>
      <c r="H595" s="10"/>
      <c r="I595" s="10"/>
      <c r="J595" s="10"/>
      <c r="K595" s="10"/>
      <c r="L595" s="10"/>
      <c r="M595" s="10"/>
      <c r="N595" s="10"/>
      <c r="O595" s="10"/>
      <c r="P595" s="10"/>
      <c r="Q595" s="10"/>
    </row>
    <row r="596" spans="1:17" ht="15">
      <c r="A596" s="10"/>
      <c r="B596" s="10"/>
      <c r="C596" s="10"/>
      <c r="D596" s="10"/>
      <c r="E596" s="10"/>
      <c r="F596" s="10"/>
      <c r="G596" s="10"/>
      <c r="H596" s="10"/>
      <c r="I596" s="10"/>
      <c r="J596" s="10"/>
      <c r="K596" s="10"/>
      <c r="L596" s="10"/>
      <c r="M596" s="10"/>
      <c r="N596" s="10"/>
      <c r="O596" s="10"/>
      <c r="P596" s="10"/>
      <c r="Q596" s="10"/>
    </row>
    <row r="597" spans="1:17" ht="15">
      <c r="A597" s="10"/>
      <c r="B597" s="10"/>
      <c r="C597" s="10"/>
      <c r="D597" s="10"/>
      <c r="E597" s="10"/>
      <c r="F597" s="10"/>
      <c r="G597" s="10"/>
      <c r="H597" s="10"/>
      <c r="I597" s="10"/>
      <c r="J597" s="10"/>
      <c r="K597" s="10"/>
      <c r="L597" s="10"/>
      <c r="M597" s="10"/>
      <c r="N597" s="10"/>
      <c r="O597" s="10"/>
      <c r="P597" s="10"/>
      <c r="Q597" s="10"/>
    </row>
    <row r="598" spans="1:17" ht="15">
      <c r="A598" s="10"/>
      <c r="B598" s="10"/>
      <c r="C598" s="10"/>
      <c r="D598" s="10"/>
      <c r="E598" s="10"/>
      <c r="F598" s="10"/>
      <c r="G598" s="10"/>
      <c r="H598" s="10"/>
      <c r="I598" s="10"/>
      <c r="J598" s="10"/>
      <c r="K598" s="10"/>
      <c r="L598" s="10"/>
      <c r="M598" s="10"/>
      <c r="N598" s="10"/>
      <c r="O598" s="10"/>
      <c r="P598" s="10"/>
      <c r="Q598" s="10"/>
    </row>
    <row r="599" spans="1:17" ht="15">
      <c r="A599" s="10"/>
      <c r="B599" s="10"/>
      <c r="C599" s="10"/>
      <c r="D599" s="10"/>
      <c r="E599" s="10"/>
      <c r="F599" s="10"/>
      <c r="G599" s="10"/>
      <c r="H599" s="10"/>
      <c r="I599" s="10"/>
      <c r="J599" s="10"/>
      <c r="K599" s="10"/>
      <c r="L599" s="10"/>
      <c r="M599" s="10"/>
      <c r="N599" s="10"/>
      <c r="O599" s="10"/>
      <c r="P599" s="10"/>
      <c r="Q599" s="10"/>
    </row>
    <row r="600" spans="1:17" ht="15">
      <c r="A600" s="10"/>
      <c r="B600" s="10"/>
      <c r="C600" s="10"/>
      <c r="D600" s="10"/>
      <c r="E600" s="10"/>
      <c r="F600" s="10"/>
      <c r="G600" s="10"/>
      <c r="H600" s="10"/>
      <c r="I600" s="10"/>
      <c r="J600" s="10"/>
      <c r="K600" s="10"/>
      <c r="L600" s="10"/>
      <c r="M600" s="10"/>
      <c r="N600" s="10"/>
      <c r="O600" s="10"/>
      <c r="P600" s="10"/>
      <c r="Q600" s="10"/>
    </row>
    <row r="601" spans="1:17" ht="15">
      <c r="A601" s="10"/>
      <c r="B601" s="10"/>
      <c r="C601" s="10"/>
      <c r="D601" s="10"/>
      <c r="E601" s="10"/>
      <c r="F601" s="10"/>
      <c r="G601" s="10"/>
      <c r="H601" s="10"/>
      <c r="I601" s="10"/>
      <c r="J601" s="10"/>
      <c r="K601" s="10"/>
      <c r="L601" s="10"/>
      <c r="M601" s="10"/>
      <c r="N601" s="10"/>
      <c r="O601" s="10"/>
      <c r="P601" s="10"/>
      <c r="Q601" s="10"/>
    </row>
    <row r="602" spans="1:17" ht="15">
      <c r="A602" s="10"/>
      <c r="B602" s="10"/>
      <c r="C602" s="10"/>
      <c r="D602" s="10"/>
      <c r="E602" s="10"/>
      <c r="F602" s="10"/>
      <c r="G602" s="10"/>
      <c r="H602" s="10"/>
      <c r="I602" s="10"/>
      <c r="J602" s="10"/>
      <c r="K602" s="10"/>
      <c r="L602" s="10"/>
      <c r="M602" s="10"/>
      <c r="N602" s="10"/>
      <c r="O602" s="10"/>
      <c r="P602" s="10"/>
      <c r="Q602" s="10"/>
    </row>
    <row r="603" spans="1:17" ht="15">
      <c r="A603" s="10"/>
      <c r="B603" s="10"/>
      <c r="C603" s="10"/>
      <c r="D603" s="10"/>
      <c r="E603" s="10"/>
      <c r="F603" s="10"/>
      <c r="G603" s="10"/>
      <c r="H603" s="10"/>
      <c r="I603" s="10"/>
      <c r="J603" s="10"/>
      <c r="K603" s="10"/>
      <c r="L603" s="10"/>
      <c r="M603" s="10"/>
      <c r="N603" s="10"/>
      <c r="O603" s="10"/>
      <c r="P603" s="10"/>
      <c r="Q603" s="10"/>
    </row>
    <row r="604" spans="1:17" ht="15">
      <c r="A604" s="10"/>
      <c r="B604" s="10"/>
      <c r="C604" s="10"/>
      <c r="D604" s="10"/>
      <c r="E604" s="10"/>
      <c r="F604" s="10"/>
      <c r="G604" s="10"/>
      <c r="H604" s="10"/>
      <c r="I604" s="10"/>
      <c r="J604" s="10"/>
      <c r="K604" s="10"/>
      <c r="L604" s="10"/>
      <c r="M604" s="10"/>
      <c r="N604" s="10"/>
      <c r="O604" s="10"/>
      <c r="P604" s="10"/>
      <c r="Q604" s="10"/>
    </row>
    <row r="605" spans="1:17" ht="15">
      <c r="A605" s="10"/>
      <c r="B605" s="10"/>
      <c r="C605" s="10"/>
      <c r="D605" s="10"/>
      <c r="E605" s="10"/>
      <c r="F605" s="10"/>
      <c r="G605" s="10"/>
      <c r="H605" s="10"/>
      <c r="I605" s="10"/>
      <c r="J605" s="10"/>
      <c r="K605" s="10"/>
      <c r="L605" s="10"/>
      <c r="M605" s="10"/>
      <c r="N605" s="10"/>
      <c r="O605" s="10"/>
      <c r="P605" s="10"/>
      <c r="Q605" s="10"/>
    </row>
    <row r="606" spans="1:17" ht="15">
      <c r="A606" s="10"/>
      <c r="B606" s="10"/>
      <c r="C606" s="10"/>
      <c r="D606" s="10"/>
      <c r="E606" s="10"/>
      <c r="F606" s="10"/>
      <c r="G606" s="10"/>
      <c r="H606" s="10"/>
      <c r="I606" s="10"/>
      <c r="J606" s="10"/>
      <c r="K606" s="10"/>
      <c r="L606" s="10"/>
      <c r="M606" s="10"/>
      <c r="N606" s="10"/>
      <c r="O606" s="10"/>
      <c r="P606" s="10"/>
      <c r="Q606" s="10"/>
    </row>
    <row r="607" spans="1:17" ht="15">
      <c r="A607" s="10"/>
      <c r="B607" s="10"/>
      <c r="C607" s="10"/>
      <c r="D607" s="10"/>
      <c r="E607" s="10"/>
      <c r="F607" s="10"/>
      <c r="G607" s="10"/>
      <c r="H607" s="10"/>
      <c r="I607" s="10"/>
      <c r="J607" s="10"/>
      <c r="K607" s="10"/>
      <c r="L607" s="10"/>
      <c r="M607" s="10"/>
      <c r="N607" s="10"/>
      <c r="O607" s="10"/>
      <c r="P607" s="10"/>
      <c r="Q607" s="10"/>
    </row>
    <row r="608" spans="1:17" ht="15">
      <c r="A608" s="10"/>
      <c r="B608" s="10"/>
      <c r="C608" s="10"/>
      <c r="D608" s="10"/>
      <c r="E608" s="10"/>
      <c r="F608" s="10"/>
      <c r="G608" s="10"/>
      <c r="H608" s="10"/>
      <c r="I608" s="10"/>
      <c r="J608" s="10"/>
      <c r="K608" s="10"/>
      <c r="L608" s="10"/>
      <c r="M608" s="10"/>
      <c r="N608" s="10"/>
      <c r="O608" s="10"/>
      <c r="P608" s="10"/>
      <c r="Q608" s="10"/>
    </row>
    <row r="609" spans="1:17" ht="15">
      <c r="A609" s="10"/>
      <c r="B609" s="10"/>
      <c r="C609" s="10"/>
      <c r="D609" s="10"/>
      <c r="E609" s="10"/>
      <c r="F609" s="10"/>
      <c r="G609" s="10"/>
      <c r="H609" s="10"/>
      <c r="I609" s="10"/>
      <c r="J609" s="10"/>
      <c r="K609" s="10"/>
      <c r="L609" s="10"/>
      <c r="M609" s="10"/>
      <c r="N609" s="10"/>
      <c r="O609" s="10"/>
      <c r="P609" s="10"/>
      <c r="Q609" s="10"/>
    </row>
    <row r="610" spans="1:17" ht="15">
      <c r="A610" s="10"/>
      <c r="B610" s="10"/>
      <c r="C610" s="10"/>
      <c r="D610" s="10"/>
      <c r="E610" s="10"/>
      <c r="F610" s="10"/>
      <c r="G610" s="10"/>
      <c r="H610" s="10"/>
      <c r="I610" s="10"/>
      <c r="J610" s="10"/>
      <c r="K610" s="10"/>
      <c r="L610" s="10"/>
      <c r="M610" s="10"/>
      <c r="N610" s="10"/>
      <c r="O610" s="10"/>
      <c r="P610" s="10"/>
      <c r="Q610" s="10"/>
    </row>
    <row r="611" spans="1:17" ht="15">
      <c r="A611" s="10"/>
      <c r="B611" s="10"/>
      <c r="C611" s="10"/>
      <c r="D611" s="10"/>
      <c r="E611" s="10"/>
      <c r="F611" s="10"/>
      <c r="G611" s="10"/>
      <c r="H611" s="10"/>
      <c r="I611" s="10"/>
      <c r="J611" s="10"/>
      <c r="K611" s="10"/>
      <c r="L611" s="10"/>
      <c r="M611" s="10"/>
      <c r="N611" s="10"/>
      <c r="O611" s="10"/>
      <c r="P611" s="10"/>
      <c r="Q611" s="10"/>
    </row>
    <row r="612" spans="1:17" ht="15">
      <c r="A612" s="10"/>
      <c r="B612" s="10"/>
      <c r="C612" s="10"/>
      <c r="D612" s="10"/>
      <c r="E612" s="10"/>
      <c r="F612" s="10"/>
      <c r="G612" s="10"/>
      <c r="H612" s="10"/>
      <c r="I612" s="10"/>
      <c r="J612" s="10"/>
      <c r="K612" s="10"/>
      <c r="L612" s="10"/>
      <c r="M612" s="10"/>
      <c r="N612" s="10"/>
      <c r="O612" s="10"/>
      <c r="P612" s="10"/>
      <c r="Q612" s="10"/>
    </row>
    <row r="613" spans="1:17" ht="15">
      <c r="A613" s="10"/>
      <c r="B613" s="10"/>
      <c r="C613" s="10"/>
      <c r="D613" s="10"/>
      <c r="E613" s="10"/>
      <c r="F613" s="10"/>
      <c r="G613" s="10"/>
      <c r="H613" s="10"/>
      <c r="I613" s="10"/>
      <c r="J613" s="10"/>
      <c r="K613" s="10"/>
      <c r="L613" s="10"/>
      <c r="M613" s="10"/>
      <c r="N613" s="10"/>
      <c r="O613" s="10"/>
      <c r="P613" s="10"/>
      <c r="Q613" s="10"/>
    </row>
    <row r="614" spans="1:17" ht="15">
      <c r="A614" s="10"/>
      <c r="B614" s="10"/>
      <c r="C614" s="10"/>
      <c r="D614" s="10"/>
      <c r="E614" s="10"/>
      <c r="F614" s="10"/>
      <c r="G614" s="10"/>
      <c r="H614" s="10"/>
      <c r="I614" s="10"/>
      <c r="J614" s="10"/>
      <c r="K614" s="10"/>
      <c r="L614" s="10"/>
      <c r="M614" s="10"/>
      <c r="N614" s="10"/>
      <c r="O614" s="10"/>
      <c r="P614" s="10"/>
      <c r="Q614" s="10"/>
    </row>
    <row r="615" spans="1:17" ht="15">
      <c r="A615" s="10"/>
      <c r="B615" s="10"/>
      <c r="C615" s="10"/>
      <c r="D615" s="10"/>
      <c r="E615" s="10"/>
      <c r="F615" s="10"/>
      <c r="G615" s="10"/>
      <c r="H615" s="10"/>
      <c r="I615" s="10"/>
      <c r="J615" s="10"/>
      <c r="K615" s="10"/>
      <c r="L615" s="10"/>
      <c r="M615" s="10"/>
      <c r="N615" s="10"/>
      <c r="O615" s="10"/>
      <c r="P615" s="10"/>
      <c r="Q615" s="10"/>
    </row>
    <row r="616" spans="1:17" ht="15">
      <c r="A616" s="10"/>
      <c r="B616" s="10"/>
      <c r="C616" s="10"/>
      <c r="D616" s="10"/>
      <c r="E616" s="10"/>
      <c r="F616" s="10"/>
      <c r="G616" s="10"/>
      <c r="H616" s="10"/>
      <c r="I616" s="10"/>
      <c r="J616" s="10"/>
      <c r="K616" s="10"/>
      <c r="L616" s="10"/>
      <c r="M616" s="10"/>
      <c r="N616" s="10"/>
      <c r="O616" s="10"/>
      <c r="P616" s="10"/>
      <c r="Q616" s="10"/>
    </row>
    <row r="617" spans="1:17" ht="15">
      <c r="A617" s="10"/>
      <c r="B617" s="10"/>
      <c r="C617" s="10"/>
      <c r="D617" s="10"/>
      <c r="E617" s="10"/>
      <c r="F617" s="10"/>
      <c r="G617" s="10"/>
      <c r="H617" s="10"/>
      <c r="I617" s="10"/>
      <c r="J617" s="10"/>
      <c r="K617" s="10"/>
      <c r="L617" s="10"/>
      <c r="M617" s="10"/>
      <c r="N617" s="10"/>
      <c r="O617" s="10"/>
      <c r="P617" s="10"/>
      <c r="Q617" s="10"/>
    </row>
    <row r="618" spans="1:17" ht="15">
      <c r="A618" s="10"/>
      <c r="B618" s="10"/>
      <c r="C618" s="10"/>
      <c r="D618" s="10"/>
      <c r="E618" s="10"/>
      <c r="F618" s="10"/>
      <c r="G618" s="10"/>
      <c r="H618" s="10"/>
      <c r="I618" s="10"/>
      <c r="J618" s="10"/>
      <c r="K618" s="10"/>
      <c r="L618" s="10"/>
      <c r="M618" s="10"/>
      <c r="N618" s="10"/>
      <c r="O618" s="10"/>
      <c r="P618" s="10"/>
      <c r="Q618" s="10"/>
    </row>
    <row r="619" spans="1:17" ht="15">
      <c r="A619" s="10"/>
      <c r="B619" s="10"/>
      <c r="C619" s="10"/>
      <c r="D619" s="10"/>
      <c r="E619" s="10"/>
      <c r="F619" s="10"/>
      <c r="G619" s="10"/>
      <c r="H619" s="10"/>
      <c r="I619" s="10"/>
      <c r="J619" s="10"/>
      <c r="K619" s="10"/>
      <c r="L619" s="10"/>
      <c r="M619" s="10"/>
      <c r="N619" s="10"/>
      <c r="O619" s="10"/>
      <c r="P619" s="10"/>
      <c r="Q619" s="10"/>
    </row>
    <row r="620" spans="1:17" ht="15">
      <c r="A620" s="10"/>
      <c r="B620" s="10"/>
      <c r="C620" s="10"/>
      <c r="D620" s="10"/>
      <c r="E620" s="10"/>
      <c r="F620" s="10"/>
      <c r="G620" s="10"/>
      <c r="H620" s="10"/>
      <c r="I620" s="10"/>
      <c r="J620" s="10"/>
      <c r="K620" s="10"/>
      <c r="L620" s="10"/>
      <c r="M620" s="10"/>
      <c r="N620" s="10"/>
      <c r="O620" s="10"/>
      <c r="P620" s="10"/>
      <c r="Q620" s="10"/>
    </row>
    <row r="621" spans="1:17" ht="15">
      <c r="A621" s="10"/>
      <c r="B621" s="10"/>
      <c r="C621" s="10"/>
      <c r="D621" s="10"/>
      <c r="E621" s="10"/>
      <c r="F621" s="10"/>
      <c r="G621" s="10"/>
      <c r="H621" s="10"/>
      <c r="I621" s="10"/>
      <c r="J621" s="10"/>
      <c r="K621" s="10"/>
      <c r="L621" s="10"/>
      <c r="M621" s="10"/>
      <c r="N621" s="10"/>
      <c r="O621" s="10"/>
      <c r="P621" s="10"/>
      <c r="Q621" s="10"/>
    </row>
    <row r="622" spans="1:17" ht="15">
      <c r="A622" s="10"/>
      <c r="B622" s="10"/>
      <c r="C622" s="10"/>
      <c r="D622" s="10"/>
      <c r="E622" s="10"/>
      <c r="F622" s="10"/>
      <c r="G622" s="10"/>
      <c r="H622" s="10"/>
      <c r="I622" s="10"/>
      <c r="J622" s="10"/>
      <c r="K622" s="10"/>
      <c r="L622" s="10"/>
      <c r="M622" s="10"/>
      <c r="N622" s="10"/>
      <c r="O622" s="10"/>
      <c r="P622" s="10"/>
      <c r="Q622" s="10"/>
    </row>
    <row r="623" spans="1:17" ht="15">
      <c r="A623" s="10"/>
      <c r="B623" s="10"/>
      <c r="C623" s="10"/>
      <c r="D623" s="10"/>
      <c r="E623" s="10"/>
      <c r="F623" s="10"/>
      <c r="G623" s="10"/>
      <c r="H623" s="10"/>
      <c r="I623" s="10"/>
      <c r="J623" s="10"/>
      <c r="K623" s="10"/>
      <c r="L623" s="10"/>
      <c r="M623" s="10"/>
      <c r="N623" s="10"/>
      <c r="O623" s="10"/>
      <c r="P623" s="10"/>
      <c r="Q623" s="10"/>
    </row>
    <row r="624" spans="1:17" ht="15">
      <c r="A624" s="10"/>
      <c r="B624" s="10"/>
      <c r="C624" s="10"/>
      <c r="D624" s="10"/>
      <c r="E624" s="10"/>
      <c r="F624" s="10"/>
      <c r="G624" s="10"/>
      <c r="H624" s="10"/>
      <c r="I624" s="10"/>
      <c r="J624" s="10"/>
      <c r="K624" s="10"/>
      <c r="L624" s="10"/>
      <c r="M624" s="10"/>
      <c r="N624" s="10"/>
      <c r="O624" s="10"/>
      <c r="P624" s="10"/>
      <c r="Q624" s="10"/>
    </row>
    <row r="625" spans="1:17" ht="15">
      <c r="A625" s="10"/>
      <c r="B625" s="10"/>
      <c r="C625" s="10"/>
      <c r="D625" s="10"/>
      <c r="E625" s="10"/>
      <c r="F625" s="10"/>
      <c r="G625" s="10"/>
      <c r="H625" s="10"/>
      <c r="I625" s="10"/>
      <c r="J625" s="10"/>
      <c r="K625" s="10"/>
      <c r="L625" s="10"/>
      <c r="M625" s="10"/>
      <c r="N625" s="10"/>
      <c r="O625" s="10"/>
      <c r="P625" s="10"/>
      <c r="Q625" s="10"/>
    </row>
    <row r="626" spans="1:17" ht="15">
      <c r="A626" s="10"/>
      <c r="B626" s="10"/>
      <c r="C626" s="10"/>
      <c r="D626" s="10"/>
      <c r="E626" s="10"/>
      <c r="F626" s="10"/>
      <c r="G626" s="10"/>
      <c r="H626" s="10"/>
      <c r="I626" s="10"/>
      <c r="J626" s="10"/>
      <c r="K626" s="10"/>
      <c r="L626" s="10"/>
      <c r="M626" s="10"/>
      <c r="N626" s="10"/>
      <c r="O626" s="10"/>
      <c r="P626" s="10"/>
      <c r="Q626" s="10"/>
    </row>
    <row r="627" spans="1:17" ht="15">
      <c r="A627" s="10"/>
      <c r="B627" s="10"/>
      <c r="C627" s="10"/>
      <c r="D627" s="10"/>
      <c r="E627" s="10"/>
      <c r="F627" s="10"/>
      <c r="G627" s="10"/>
      <c r="H627" s="10"/>
      <c r="I627" s="10"/>
      <c r="J627" s="10"/>
      <c r="K627" s="10"/>
      <c r="L627" s="10"/>
      <c r="M627" s="10"/>
      <c r="N627" s="10"/>
      <c r="O627" s="10"/>
      <c r="P627" s="10"/>
      <c r="Q627" s="10"/>
    </row>
    <row r="628" spans="1:17" ht="15">
      <c r="A628" s="10"/>
      <c r="B628" s="10"/>
      <c r="C628" s="10"/>
      <c r="D628" s="10"/>
      <c r="E628" s="10"/>
      <c r="F628" s="10"/>
      <c r="G628" s="10"/>
      <c r="H628" s="10"/>
      <c r="I628" s="10"/>
      <c r="J628" s="10"/>
      <c r="K628" s="10"/>
      <c r="L628" s="10"/>
      <c r="M628" s="10"/>
      <c r="N628" s="10"/>
      <c r="O628" s="10"/>
      <c r="P628" s="10"/>
      <c r="Q628" s="10"/>
    </row>
    <row r="629" spans="1:17" ht="15">
      <c r="A629" s="10"/>
      <c r="B629" s="10"/>
      <c r="C629" s="10"/>
      <c r="D629" s="10"/>
      <c r="E629" s="10"/>
      <c r="F629" s="10"/>
      <c r="G629" s="10"/>
      <c r="H629" s="10"/>
      <c r="I629" s="10"/>
      <c r="J629" s="10"/>
      <c r="K629" s="10"/>
      <c r="L629" s="10"/>
      <c r="M629" s="10"/>
      <c r="N629" s="10"/>
      <c r="O629" s="10"/>
      <c r="P629" s="10"/>
      <c r="Q629" s="10"/>
    </row>
    <row r="630" spans="1:17" ht="15">
      <c r="A630" s="10"/>
      <c r="B630" s="10"/>
      <c r="C630" s="10"/>
      <c r="D630" s="10"/>
      <c r="E630" s="10"/>
      <c r="F630" s="10"/>
      <c r="G630" s="10"/>
      <c r="H630" s="10"/>
      <c r="I630" s="10"/>
      <c r="J630" s="10"/>
      <c r="K630" s="10"/>
      <c r="L630" s="10"/>
      <c r="M630" s="10"/>
      <c r="N630" s="10"/>
      <c r="O630" s="10"/>
      <c r="P630" s="10"/>
      <c r="Q630" s="10"/>
    </row>
    <row r="631" spans="1:17" ht="15">
      <c r="A631" s="10"/>
      <c r="B631" s="10"/>
      <c r="C631" s="10"/>
      <c r="D631" s="10"/>
      <c r="E631" s="10"/>
      <c r="F631" s="10"/>
      <c r="G631" s="10"/>
      <c r="H631" s="10"/>
      <c r="I631" s="10"/>
      <c r="J631" s="10"/>
      <c r="K631" s="10"/>
      <c r="L631" s="10"/>
      <c r="M631" s="10"/>
      <c r="N631" s="10"/>
      <c r="O631" s="10"/>
      <c r="P631" s="10"/>
      <c r="Q631" s="10"/>
    </row>
    <row r="632" spans="1:17" ht="15">
      <c r="A632" s="10"/>
      <c r="B632" s="10"/>
      <c r="C632" s="10"/>
      <c r="D632" s="10"/>
      <c r="E632" s="10"/>
      <c r="F632" s="10"/>
      <c r="G632" s="10"/>
      <c r="H632" s="10"/>
      <c r="I632" s="10"/>
      <c r="J632" s="10"/>
      <c r="K632" s="10"/>
      <c r="L632" s="10"/>
      <c r="M632" s="10"/>
      <c r="N632" s="10"/>
      <c r="O632" s="10"/>
      <c r="P632" s="10"/>
      <c r="Q632" s="10"/>
    </row>
    <row r="633" spans="1:17" ht="15">
      <c r="A633" s="10"/>
      <c r="B633" s="10"/>
      <c r="C633" s="10"/>
      <c r="D633" s="10"/>
      <c r="E633" s="10"/>
      <c r="F633" s="10"/>
      <c r="G633" s="10"/>
      <c r="H633" s="10"/>
      <c r="I633" s="10"/>
      <c r="J633" s="10"/>
      <c r="K633" s="10"/>
      <c r="L633" s="10"/>
      <c r="M633" s="10"/>
      <c r="N633" s="10"/>
      <c r="O633" s="10"/>
      <c r="P633" s="10"/>
      <c r="Q633" s="10"/>
    </row>
    <row r="634" spans="1:17" ht="15">
      <c r="A634" s="10"/>
      <c r="B634" s="10"/>
      <c r="C634" s="10"/>
      <c r="D634" s="10"/>
      <c r="E634" s="10"/>
      <c r="F634" s="10"/>
      <c r="G634" s="10"/>
      <c r="H634" s="10"/>
      <c r="I634" s="10"/>
      <c r="J634" s="10"/>
      <c r="K634" s="10"/>
      <c r="L634" s="10"/>
      <c r="M634" s="10"/>
      <c r="N634" s="10"/>
      <c r="O634" s="10"/>
      <c r="P634" s="10"/>
      <c r="Q634" s="10"/>
    </row>
    <row r="635" spans="1:17" ht="15">
      <c r="A635" s="10"/>
      <c r="B635" s="10"/>
      <c r="C635" s="10"/>
      <c r="D635" s="10"/>
      <c r="E635" s="10"/>
      <c r="F635" s="10"/>
      <c r="G635" s="10"/>
      <c r="H635" s="10"/>
      <c r="I635" s="10"/>
      <c r="J635" s="10"/>
      <c r="K635" s="10"/>
      <c r="L635" s="10"/>
      <c r="M635" s="10"/>
      <c r="N635" s="10"/>
      <c r="O635" s="10"/>
      <c r="P635" s="10"/>
      <c r="Q635" s="10"/>
    </row>
    <row r="636" spans="1:17" ht="15">
      <c r="A636" s="10"/>
      <c r="B636" s="10"/>
      <c r="C636" s="10"/>
      <c r="D636" s="10"/>
      <c r="E636" s="10"/>
      <c r="F636" s="10"/>
      <c r="G636" s="10"/>
      <c r="H636" s="10"/>
      <c r="I636" s="10"/>
      <c r="J636" s="10"/>
      <c r="K636" s="10"/>
      <c r="L636" s="10"/>
      <c r="M636" s="10"/>
      <c r="N636" s="10"/>
      <c r="O636" s="10"/>
      <c r="P636" s="10"/>
      <c r="Q636" s="10"/>
    </row>
    <row r="637" spans="1:17" ht="15">
      <c r="A637" s="10"/>
      <c r="B637" s="10"/>
      <c r="C637" s="10"/>
      <c r="D637" s="10"/>
      <c r="E637" s="10"/>
      <c r="F637" s="10"/>
      <c r="G637" s="10"/>
      <c r="H637" s="10"/>
      <c r="I637" s="10"/>
      <c r="J637" s="10"/>
      <c r="K637" s="10"/>
      <c r="L637" s="10"/>
      <c r="M637" s="10"/>
      <c r="N637" s="10"/>
      <c r="O637" s="10"/>
      <c r="P637" s="10"/>
      <c r="Q637" s="10"/>
    </row>
    <row r="638" spans="1:17" ht="15">
      <c r="A638" s="10"/>
      <c r="B638" s="10"/>
      <c r="C638" s="10"/>
      <c r="D638" s="10"/>
      <c r="E638" s="10"/>
      <c r="F638" s="10"/>
      <c r="G638" s="10"/>
      <c r="H638" s="10"/>
      <c r="I638" s="10"/>
      <c r="J638" s="10"/>
      <c r="K638" s="10"/>
      <c r="L638" s="10"/>
      <c r="M638" s="10"/>
      <c r="N638" s="10"/>
      <c r="O638" s="10"/>
      <c r="P638" s="10"/>
      <c r="Q638" s="10"/>
    </row>
    <row r="639" spans="1:17" ht="15">
      <c r="A639" s="10"/>
      <c r="B639" s="10"/>
      <c r="C639" s="10"/>
      <c r="D639" s="10"/>
      <c r="E639" s="10"/>
      <c r="F639" s="10"/>
      <c r="G639" s="10"/>
      <c r="H639" s="10"/>
      <c r="I639" s="10"/>
      <c r="J639" s="10"/>
      <c r="K639" s="10"/>
      <c r="L639" s="10"/>
      <c r="M639" s="10"/>
      <c r="N639" s="10"/>
      <c r="O639" s="10"/>
      <c r="P639" s="10"/>
      <c r="Q639" s="10"/>
    </row>
    <row r="640" spans="1:17" ht="15">
      <c r="A640" s="10"/>
      <c r="B640" s="10"/>
      <c r="C640" s="10"/>
      <c r="D640" s="10"/>
      <c r="E640" s="10"/>
      <c r="F640" s="10"/>
      <c r="G640" s="10"/>
      <c r="H640" s="10"/>
      <c r="I640" s="10"/>
      <c r="J640" s="10"/>
      <c r="K640" s="10"/>
      <c r="L640" s="10"/>
      <c r="M640" s="10"/>
      <c r="N640" s="10"/>
      <c r="O640" s="10"/>
      <c r="P640" s="10"/>
      <c r="Q640" s="10"/>
    </row>
    <row r="641" spans="1:17" ht="15">
      <c r="A641" s="10"/>
      <c r="B641" s="10"/>
      <c r="C641" s="10"/>
      <c r="D641" s="10"/>
      <c r="E641" s="10"/>
      <c r="F641" s="10"/>
      <c r="G641" s="10"/>
      <c r="H641" s="10"/>
      <c r="I641" s="10"/>
      <c r="J641" s="10"/>
      <c r="K641" s="10"/>
      <c r="L641" s="10"/>
      <c r="M641" s="10"/>
      <c r="N641" s="10"/>
      <c r="O641" s="10"/>
      <c r="P641" s="10"/>
      <c r="Q641" s="10"/>
    </row>
    <row r="642" spans="1:17" ht="15">
      <c r="A642" s="10"/>
      <c r="B642" s="10"/>
      <c r="C642" s="10"/>
      <c r="D642" s="10"/>
      <c r="E642" s="10"/>
      <c r="F642" s="10"/>
      <c r="G642" s="10"/>
      <c r="H642" s="10"/>
      <c r="I642" s="10"/>
      <c r="J642" s="10"/>
      <c r="K642" s="10"/>
      <c r="L642" s="10"/>
      <c r="M642" s="10"/>
      <c r="N642" s="10"/>
      <c r="O642" s="10"/>
      <c r="P642" s="10"/>
      <c r="Q642" s="10"/>
    </row>
    <row r="643" spans="1:17" ht="15">
      <c r="A643" s="10"/>
      <c r="B643" s="10"/>
      <c r="C643" s="10"/>
      <c r="D643" s="10"/>
      <c r="E643" s="10"/>
      <c r="F643" s="10"/>
      <c r="G643" s="10"/>
      <c r="H643" s="10"/>
      <c r="I643" s="10"/>
      <c r="J643" s="10"/>
      <c r="K643" s="10"/>
      <c r="L643" s="10"/>
      <c r="M643" s="10"/>
      <c r="N643" s="10"/>
      <c r="O643" s="10"/>
      <c r="P643" s="10"/>
      <c r="Q643" s="10"/>
    </row>
    <row r="644" spans="1:17" ht="15">
      <c r="A644" s="10"/>
      <c r="B644" s="10"/>
      <c r="C644" s="10"/>
      <c r="D644" s="10"/>
      <c r="E644" s="10"/>
      <c r="F644" s="10"/>
      <c r="G644" s="10"/>
      <c r="H644" s="10"/>
      <c r="I644" s="10"/>
      <c r="J644" s="10"/>
      <c r="K644" s="10"/>
      <c r="L644" s="10"/>
      <c r="M644" s="10"/>
      <c r="N644" s="10"/>
      <c r="O644" s="10"/>
      <c r="P644" s="10"/>
      <c r="Q644" s="10"/>
    </row>
    <row r="645" spans="1:17" ht="15">
      <c r="A645" s="10"/>
      <c r="B645" s="10"/>
      <c r="C645" s="10"/>
      <c r="D645" s="10"/>
      <c r="E645" s="10"/>
      <c r="F645" s="10"/>
      <c r="G645" s="10"/>
      <c r="H645" s="10"/>
      <c r="I645" s="10"/>
      <c r="J645" s="10"/>
      <c r="K645" s="10"/>
      <c r="L645" s="10"/>
      <c r="M645" s="10"/>
      <c r="N645" s="10"/>
      <c r="O645" s="10"/>
      <c r="P645" s="10"/>
      <c r="Q645" s="10"/>
    </row>
    <row r="646" spans="1:17" ht="15">
      <c r="A646" s="10"/>
      <c r="B646" s="10"/>
      <c r="C646" s="10"/>
      <c r="D646" s="10"/>
      <c r="E646" s="10"/>
      <c r="F646" s="10"/>
      <c r="G646" s="10"/>
      <c r="H646" s="10"/>
      <c r="I646" s="10"/>
      <c r="J646" s="10"/>
      <c r="K646" s="10"/>
      <c r="L646" s="10"/>
      <c r="M646" s="10"/>
      <c r="N646" s="10"/>
      <c r="O646" s="10"/>
      <c r="P646" s="10"/>
      <c r="Q646" s="10"/>
    </row>
    <row r="647" spans="1:17" ht="15">
      <c r="A647" s="10"/>
      <c r="B647" s="10"/>
      <c r="C647" s="10"/>
      <c r="D647" s="10"/>
      <c r="E647" s="10"/>
      <c r="F647" s="10"/>
      <c r="G647" s="10"/>
      <c r="H647" s="10"/>
      <c r="I647" s="10"/>
      <c r="J647" s="10"/>
      <c r="K647" s="10"/>
      <c r="L647" s="10"/>
      <c r="M647" s="10"/>
      <c r="N647" s="10"/>
      <c r="O647" s="10"/>
      <c r="P647" s="10"/>
      <c r="Q647" s="10"/>
    </row>
  </sheetData>
  <sheetProtection/>
  <mergeCells count="8">
    <mergeCell ref="N2:O2"/>
    <mergeCell ref="P2:Q2"/>
    <mergeCell ref="B2:C2"/>
    <mergeCell ref="D2:E2"/>
    <mergeCell ref="F2:G2"/>
    <mergeCell ref="H2:I2"/>
    <mergeCell ref="J2:K2"/>
    <mergeCell ref="L2:M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3:B17"/>
  <sheetViews>
    <sheetView zoomScalePageLayoutView="0" workbookViewId="0" topLeftCell="A1">
      <selection activeCell="B27" sqref="B27"/>
    </sheetView>
  </sheetViews>
  <sheetFormatPr defaultColWidth="9.140625" defaultRowHeight="15"/>
  <cols>
    <col min="2" max="2" width="113.8515625" style="0" bestFit="1" customWidth="1"/>
  </cols>
  <sheetData>
    <row r="3" ht="18.75">
      <c r="A3" s="21" t="s">
        <v>157</v>
      </c>
    </row>
    <row r="5" spans="1:2" ht="15">
      <c r="A5" s="19" t="s">
        <v>77</v>
      </c>
      <c r="B5" s="22" t="s">
        <v>72</v>
      </c>
    </row>
    <row r="6" spans="1:2" ht="15">
      <c r="A6" s="19" t="s">
        <v>78</v>
      </c>
      <c r="B6" s="22" t="s">
        <v>151</v>
      </c>
    </row>
    <row r="7" spans="1:2" ht="15">
      <c r="A7" s="19" t="s">
        <v>79</v>
      </c>
      <c r="B7" s="22" t="s">
        <v>73</v>
      </c>
    </row>
    <row r="8" spans="1:2" ht="15">
      <c r="A8" s="19" t="s">
        <v>80</v>
      </c>
      <c r="B8" s="22" t="s">
        <v>74</v>
      </c>
    </row>
    <row r="9" spans="1:2" ht="15">
      <c r="A9" s="19" t="s">
        <v>81</v>
      </c>
      <c r="B9" s="22" t="s">
        <v>75</v>
      </c>
    </row>
    <row r="10" spans="1:2" ht="15">
      <c r="A10" s="19" t="s">
        <v>82</v>
      </c>
      <c r="B10" s="22" t="s">
        <v>76</v>
      </c>
    </row>
    <row r="11" spans="1:2" ht="15">
      <c r="A11" s="19" t="s">
        <v>92</v>
      </c>
      <c r="B11" s="22" t="s">
        <v>93</v>
      </c>
    </row>
    <row r="12" spans="1:2" ht="15">
      <c r="A12" s="19" t="s">
        <v>94</v>
      </c>
      <c r="B12" s="22" t="s">
        <v>133</v>
      </c>
    </row>
    <row r="15" spans="1:2" ht="15">
      <c r="A15" s="20"/>
      <c r="B15" s="20"/>
    </row>
    <row r="16" spans="1:2" ht="15">
      <c r="A16" s="20"/>
      <c r="B16" s="20"/>
    </row>
    <row r="17" spans="1:2" ht="15">
      <c r="A17" s="20"/>
      <c r="B17" s="20"/>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Z42"/>
  <sheetViews>
    <sheetView zoomScale="98" zoomScaleNormal="98" zoomScalePageLayoutView="0" workbookViewId="0" topLeftCell="I1">
      <selection activeCell="Z3" sqref="Z3"/>
    </sheetView>
  </sheetViews>
  <sheetFormatPr defaultColWidth="9.140625" defaultRowHeight="15"/>
  <cols>
    <col min="1" max="1" width="24.57421875" style="0" bestFit="1" customWidth="1"/>
    <col min="2" max="2" width="9.7109375" style="0" bestFit="1" customWidth="1"/>
    <col min="3" max="3" width="10.00390625" style="0" bestFit="1" customWidth="1"/>
    <col min="4" max="4" width="11.00390625" style="0" bestFit="1" customWidth="1"/>
    <col min="5" max="5" width="10.421875" style="0" bestFit="1" customWidth="1"/>
    <col min="6" max="14" width="9.28125" style="0" bestFit="1" customWidth="1"/>
    <col min="15" max="15" width="10.00390625" style="0" bestFit="1" customWidth="1"/>
    <col min="16" max="16" width="11.00390625" style="0" bestFit="1" customWidth="1"/>
    <col min="17" max="17" width="10.421875" style="0" bestFit="1" customWidth="1"/>
    <col min="18" max="18" width="9.28125" style="0" bestFit="1" customWidth="1"/>
    <col min="19" max="19" width="11.00390625" style="0" bestFit="1" customWidth="1"/>
    <col min="20" max="22" width="9.28125" style="0" bestFit="1" customWidth="1"/>
  </cols>
  <sheetData>
    <row r="1" spans="2:26" ht="15">
      <c r="B1" s="24">
        <v>39569</v>
      </c>
      <c r="C1" s="24">
        <v>39600</v>
      </c>
      <c r="D1" s="24">
        <v>39630</v>
      </c>
      <c r="E1" s="24">
        <v>39661</v>
      </c>
      <c r="F1" s="24">
        <v>39692</v>
      </c>
      <c r="G1" s="24">
        <v>39722</v>
      </c>
      <c r="H1" s="24">
        <v>39753</v>
      </c>
      <c r="I1" s="24">
        <v>39783</v>
      </c>
      <c r="J1" s="24">
        <v>39814</v>
      </c>
      <c r="K1" s="24">
        <v>39845</v>
      </c>
      <c r="L1" s="24">
        <v>39873</v>
      </c>
      <c r="M1" s="24">
        <v>39904</v>
      </c>
      <c r="N1" s="24">
        <v>39934</v>
      </c>
      <c r="O1" s="24">
        <v>39965</v>
      </c>
      <c r="P1" s="24">
        <v>39995</v>
      </c>
      <c r="Q1" s="24">
        <v>40026</v>
      </c>
      <c r="R1" s="24">
        <v>40057</v>
      </c>
      <c r="S1" s="24">
        <v>40087</v>
      </c>
      <c r="T1" s="24">
        <v>40118</v>
      </c>
      <c r="U1" s="24">
        <v>40148</v>
      </c>
      <c r="V1" s="24">
        <v>40179</v>
      </c>
      <c r="W1" s="24">
        <v>40210</v>
      </c>
      <c r="X1" s="24">
        <v>40238</v>
      </c>
      <c r="Y1" s="24">
        <v>40269</v>
      </c>
      <c r="Z1" s="24">
        <v>40299</v>
      </c>
    </row>
    <row r="2" spans="1:26" ht="15">
      <c r="A2" s="16" t="s">
        <v>106</v>
      </c>
      <c r="B2" s="23">
        <v>-19.63333</v>
      </c>
      <c r="C2" s="23">
        <v>-23.79333</v>
      </c>
      <c r="D2" s="23">
        <v>-20.56467</v>
      </c>
      <c r="E2" s="23">
        <v>-7.751427</v>
      </c>
      <c r="F2" s="23">
        <v>-9.402964</v>
      </c>
      <c r="G2" s="23">
        <v>-20.70707</v>
      </c>
      <c r="H2" s="23">
        <v>-27.16676</v>
      </c>
      <c r="I2" s="23">
        <v>-30.7905</v>
      </c>
      <c r="J2" s="23">
        <v>-29.54432</v>
      </c>
      <c r="K2" s="23">
        <v>-25.96156</v>
      </c>
      <c r="L2" s="23">
        <v>-17.05078</v>
      </c>
      <c r="M2" s="23">
        <v>-9.79472</v>
      </c>
      <c r="N2" s="23">
        <v>-10.08956</v>
      </c>
      <c r="O2" s="23">
        <v>-8.836677</v>
      </c>
      <c r="P2" s="23">
        <v>-6.786493</v>
      </c>
      <c r="Q2" s="23">
        <v>-5.05708</v>
      </c>
      <c r="R2" s="23">
        <v>-4.927323</v>
      </c>
      <c r="S2" s="23">
        <v>-10.34893</v>
      </c>
      <c r="T2" s="23">
        <v>-9.929363</v>
      </c>
      <c r="U2" s="23">
        <v>-19.21521</v>
      </c>
      <c r="V2" s="23">
        <v>-17.47</v>
      </c>
      <c r="W2" s="23">
        <v>-10.436623333333332</v>
      </c>
      <c r="X2" s="41">
        <v>-5.49678333333334</v>
      </c>
      <c r="Y2" s="42">
        <v>-0.82</v>
      </c>
      <c r="Z2" s="23">
        <v>-7.438076666666667</v>
      </c>
    </row>
    <row r="3" spans="22:26" ht="15">
      <c r="V3" s="23"/>
      <c r="W3" s="28"/>
      <c r="X3" s="28"/>
      <c r="Y3" s="28"/>
      <c r="Z3" s="23"/>
    </row>
    <row r="7" ht="15">
      <c r="S7" s="37"/>
    </row>
    <row r="8" ht="15">
      <c r="S8" s="37"/>
    </row>
    <row r="9" ht="15">
      <c r="S9" s="37"/>
    </row>
    <row r="10" ht="15">
      <c r="S10" s="37"/>
    </row>
    <row r="11" ht="15">
      <c r="S11" s="37"/>
    </row>
    <row r="12" ht="15">
      <c r="S12" s="37"/>
    </row>
    <row r="13" ht="15">
      <c r="S13" s="37"/>
    </row>
    <row r="14" ht="15">
      <c r="S14" s="37"/>
    </row>
    <row r="15" ht="15">
      <c r="S15" s="37"/>
    </row>
    <row r="16" ht="15">
      <c r="S16" s="37"/>
    </row>
    <row r="17" ht="15">
      <c r="S17" s="37"/>
    </row>
    <row r="18" ht="15">
      <c r="S18" s="37"/>
    </row>
    <row r="19" ht="15">
      <c r="S19" s="37"/>
    </row>
    <row r="20" ht="15">
      <c r="S20" s="37"/>
    </row>
    <row r="21" ht="15">
      <c r="S21" s="37"/>
    </row>
    <row r="22" spans="2:19" ht="15">
      <c r="B22" s="16"/>
      <c r="S22" s="37"/>
    </row>
    <row r="23" spans="1:19" ht="15">
      <c r="A23" s="24"/>
      <c r="B23" s="23"/>
      <c r="S23" s="37"/>
    </row>
    <row r="24" spans="1:19" ht="15">
      <c r="A24" s="24"/>
      <c r="B24" s="23"/>
      <c r="S24" s="37"/>
    </row>
    <row r="25" spans="1:19" ht="15">
      <c r="A25" s="24"/>
      <c r="B25" s="23"/>
      <c r="S25" s="37"/>
    </row>
    <row r="26" spans="1:19" ht="15">
      <c r="A26" s="24"/>
      <c r="B26" s="23"/>
      <c r="S26" s="37"/>
    </row>
    <row r="27" spans="1:19" ht="15">
      <c r="A27" s="24"/>
      <c r="B27" s="23"/>
      <c r="S27" s="37"/>
    </row>
    <row r="28" spans="1:2" ht="15">
      <c r="A28" s="24"/>
      <c r="B28" s="23"/>
    </row>
    <row r="29" spans="1:2" ht="15">
      <c r="A29" s="24"/>
      <c r="B29" s="23"/>
    </row>
    <row r="30" spans="1:2" ht="15">
      <c r="A30" s="24"/>
      <c r="B30" s="23"/>
    </row>
    <row r="31" spans="1:2" ht="15">
      <c r="A31" s="24"/>
      <c r="B31" s="23"/>
    </row>
    <row r="32" spans="1:2" ht="15">
      <c r="A32" s="24"/>
      <c r="B32" s="23"/>
    </row>
    <row r="33" spans="1:2" ht="15">
      <c r="A33" s="24"/>
      <c r="B33" s="23"/>
    </row>
    <row r="34" spans="1:2" ht="15">
      <c r="A34" s="24"/>
      <c r="B34" s="23"/>
    </row>
    <row r="35" spans="1:2" ht="15">
      <c r="A35" s="24"/>
      <c r="B35" s="23"/>
    </row>
    <row r="36" spans="1:2" ht="15">
      <c r="A36" s="24"/>
      <c r="B36" s="23"/>
    </row>
    <row r="37" spans="1:2" ht="15">
      <c r="A37" s="24"/>
      <c r="B37" s="23"/>
    </row>
    <row r="38" spans="1:2" ht="15">
      <c r="A38" s="24"/>
      <c r="B38" s="23"/>
    </row>
    <row r="39" spans="1:2" ht="15">
      <c r="A39" s="24"/>
      <c r="B39" s="23"/>
    </row>
    <row r="40" spans="1:2" ht="15">
      <c r="A40" s="24"/>
      <c r="B40" s="23"/>
    </row>
    <row r="41" spans="1:2" ht="15">
      <c r="A41" s="24"/>
      <c r="B41" s="23"/>
    </row>
    <row r="42" spans="1:2" ht="15">
      <c r="A42" s="24"/>
      <c r="B42" s="23"/>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tepav15</dc:creator>
  <cp:keywords/>
  <dc:description/>
  <cp:lastModifiedBy>tepav48</cp:lastModifiedBy>
  <dcterms:created xsi:type="dcterms:W3CDTF">2009-12-20T05:14:33Z</dcterms:created>
  <dcterms:modified xsi:type="dcterms:W3CDTF">2010-06-02T05:41:10Z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