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0" windowWidth="21800" windowHeight="13020" activeTab="2"/>
  </bookViews>
  <sheets>
    <sheet name="INDEX" sheetId="1" r:id="rId1"/>
    <sheet name="4a-4b-4c" sheetId="7" r:id="rId2"/>
    <sheet name="4a_Companies_Sector" sheetId="3" r:id="rId3"/>
    <sheet name="4a_Companies_Provinces" sheetId="4" r:id="rId4"/>
    <sheet name="SME_Sector" sheetId="5" r:id="rId5"/>
    <sheet name="SME_Provinces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H84" i="4"/>
  <c r="I84" i="4"/>
  <c r="G84" i="4"/>
  <c r="F84" i="4"/>
  <c r="H83" i="4"/>
  <c r="G83" i="4"/>
  <c r="F83" i="4"/>
  <c r="H82" i="4"/>
  <c r="I82" i="4"/>
  <c r="G82" i="4"/>
  <c r="F82" i="4"/>
  <c r="H81" i="4"/>
  <c r="G81" i="4"/>
  <c r="F81" i="4"/>
  <c r="H80" i="4"/>
  <c r="I80" i="4"/>
  <c r="G80" i="4"/>
  <c r="F80" i="4"/>
  <c r="H79" i="4"/>
  <c r="G79" i="4"/>
  <c r="F79" i="4"/>
  <c r="H78" i="4"/>
  <c r="I78" i="4"/>
  <c r="G78" i="4"/>
  <c r="F78" i="4"/>
  <c r="H77" i="4"/>
  <c r="G77" i="4"/>
  <c r="F77" i="4"/>
  <c r="H76" i="4"/>
  <c r="I76" i="4"/>
  <c r="G76" i="4"/>
  <c r="F76" i="4"/>
  <c r="H75" i="4"/>
  <c r="G75" i="4"/>
  <c r="F75" i="4"/>
  <c r="H74" i="4"/>
  <c r="I74" i="4"/>
  <c r="G74" i="4"/>
  <c r="F74" i="4"/>
  <c r="H73" i="4"/>
  <c r="G73" i="4"/>
  <c r="F73" i="4"/>
  <c r="H72" i="4"/>
  <c r="I72" i="4"/>
  <c r="G72" i="4"/>
  <c r="F72" i="4"/>
  <c r="H71" i="4"/>
  <c r="G71" i="4"/>
  <c r="F71" i="4"/>
  <c r="H70" i="4"/>
  <c r="I70" i="4"/>
  <c r="G70" i="4"/>
  <c r="F70" i="4"/>
  <c r="H69" i="4"/>
  <c r="G69" i="4"/>
  <c r="F69" i="4"/>
  <c r="H68" i="4"/>
  <c r="I68" i="4"/>
  <c r="G68" i="4"/>
  <c r="F68" i="4"/>
  <c r="H67" i="4"/>
  <c r="G67" i="4"/>
  <c r="F67" i="4"/>
  <c r="H66" i="4"/>
  <c r="I66" i="4"/>
  <c r="G66" i="4"/>
  <c r="F66" i="4"/>
  <c r="H65" i="4"/>
  <c r="G65" i="4"/>
  <c r="F65" i="4"/>
  <c r="H64" i="4"/>
  <c r="I64" i="4"/>
  <c r="G64" i="4"/>
  <c r="F64" i="4"/>
  <c r="H63" i="4"/>
  <c r="I63" i="4"/>
  <c r="G63" i="4"/>
  <c r="F63" i="4"/>
  <c r="H62" i="4"/>
  <c r="I62" i="4"/>
  <c r="G62" i="4"/>
  <c r="F62" i="4"/>
  <c r="H61" i="4"/>
  <c r="I61" i="4"/>
  <c r="G61" i="4"/>
  <c r="F61" i="4"/>
  <c r="H60" i="4"/>
  <c r="I60" i="4"/>
  <c r="G60" i="4"/>
  <c r="F60" i="4"/>
  <c r="H59" i="4"/>
  <c r="I59" i="4"/>
  <c r="G59" i="4"/>
  <c r="F59" i="4"/>
  <c r="H58" i="4"/>
  <c r="I58" i="4"/>
  <c r="G58" i="4"/>
  <c r="F58" i="4"/>
  <c r="H57" i="4"/>
  <c r="I57" i="4"/>
  <c r="G57" i="4"/>
  <c r="F57" i="4"/>
  <c r="H56" i="4"/>
  <c r="I56" i="4"/>
  <c r="G56" i="4"/>
  <c r="F56" i="4"/>
  <c r="H55" i="4"/>
  <c r="I55" i="4"/>
  <c r="G55" i="4"/>
  <c r="F55" i="4"/>
  <c r="H54" i="4"/>
  <c r="I54" i="4"/>
  <c r="G54" i="4"/>
  <c r="F54" i="4"/>
  <c r="H53" i="4"/>
  <c r="I53" i="4"/>
  <c r="G53" i="4"/>
  <c r="F53" i="4"/>
  <c r="H52" i="4"/>
  <c r="I52" i="4"/>
  <c r="G52" i="4"/>
  <c r="F52" i="4"/>
  <c r="H51" i="4"/>
  <c r="I51" i="4"/>
  <c r="G51" i="4"/>
  <c r="F51" i="4"/>
  <c r="H50" i="4"/>
  <c r="I50" i="4"/>
  <c r="G50" i="4"/>
  <c r="F50" i="4"/>
  <c r="H49" i="4"/>
  <c r="I49" i="4"/>
  <c r="G49" i="4"/>
  <c r="F49" i="4"/>
  <c r="H48" i="4"/>
  <c r="I48" i="4"/>
  <c r="G48" i="4"/>
  <c r="F48" i="4"/>
  <c r="H47" i="4"/>
  <c r="I47" i="4"/>
  <c r="G47" i="4"/>
  <c r="F47" i="4"/>
  <c r="H46" i="4"/>
  <c r="I46" i="4"/>
  <c r="G46" i="4"/>
  <c r="F46" i="4"/>
  <c r="H45" i="4"/>
  <c r="I45" i="4"/>
  <c r="G45" i="4"/>
  <c r="F45" i="4"/>
  <c r="H44" i="4"/>
  <c r="I44" i="4"/>
  <c r="G44" i="4"/>
  <c r="F44" i="4"/>
  <c r="H43" i="4"/>
  <c r="I43" i="4"/>
  <c r="G43" i="4"/>
  <c r="F43" i="4"/>
  <c r="H42" i="4"/>
  <c r="I42" i="4"/>
  <c r="G42" i="4"/>
  <c r="F42" i="4"/>
  <c r="H41" i="4"/>
  <c r="I41" i="4"/>
  <c r="G41" i="4"/>
  <c r="F41" i="4"/>
  <c r="H40" i="4"/>
  <c r="I40" i="4"/>
  <c r="G40" i="4"/>
  <c r="F40" i="4"/>
  <c r="H39" i="4"/>
  <c r="I39" i="4"/>
  <c r="G39" i="4"/>
  <c r="F39" i="4"/>
  <c r="H38" i="4"/>
  <c r="I38" i="4"/>
  <c r="G38" i="4"/>
  <c r="F38" i="4"/>
  <c r="H37" i="4"/>
  <c r="I37" i="4"/>
  <c r="G37" i="4"/>
  <c r="F37" i="4"/>
  <c r="H36" i="4"/>
  <c r="I36" i="4"/>
  <c r="G36" i="4"/>
  <c r="F36" i="4"/>
  <c r="H35" i="4"/>
  <c r="I35" i="4"/>
  <c r="G35" i="4"/>
  <c r="F35" i="4"/>
  <c r="H34" i="4"/>
  <c r="I34" i="4"/>
  <c r="G34" i="4"/>
  <c r="F34" i="4"/>
  <c r="H33" i="4"/>
  <c r="I33" i="4"/>
  <c r="G33" i="4"/>
  <c r="F33" i="4"/>
  <c r="H32" i="4"/>
  <c r="I32" i="4"/>
  <c r="G32" i="4"/>
  <c r="F32" i="4"/>
  <c r="H31" i="4"/>
  <c r="I31" i="4"/>
  <c r="G31" i="4"/>
  <c r="F31" i="4"/>
  <c r="H30" i="4"/>
  <c r="I30" i="4"/>
  <c r="G30" i="4"/>
  <c r="F30" i="4"/>
  <c r="H29" i="4"/>
  <c r="I29" i="4"/>
  <c r="G29" i="4"/>
  <c r="F29" i="4"/>
  <c r="H28" i="4"/>
  <c r="I28" i="4"/>
  <c r="G28" i="4"/>
  <c r="F28" i="4"/>
  <c r="H27" i="4"/>
  <c r="I27" i="4"/>
  <c r="G27" i="4"/>
  <c r="F27" i="4"/>
  <c r="H26" i="4"/>
  <c r="I26" i="4"/>
  <c r="G26" i="4"/>
  <c r="F26" i="4"/>
  <c r="H25" i="4"/>
  <c r="I25" i="4"/>
  <c r="G25" i="4"/>
  <c r="F25" i="4"/>
  <c r="H24" i="4"/>
  <c r="I24" i="4"/>
  <c r="G24" i="4"/>
  <c r="F24" i="4"/>
  <c r="H23" i="4"/>
  <c r="I23" i="4"/>
  <c r="G23" i="4"/>
  <c r="F23" i="4"/>
  <c r="H22" i="4"/>
  <c r="I22" i="4"/>
  <c r="G22" i="4"/>
  <c r="F22" i="4"/>
  <c r="H21" i="4"/>
  <c r="I21" i="4"/>
  <c r="G21" i="4"/>
  <c r="F21" i="4"/>
  <c r="H20" i="4"/>
  <c r="I20" i="4"/>
  <c r="G20" i="4"/>
  <c r="F20" i="4"/>
  <c r="H19" i="4"/>
  <c r="I19" i="4"/>
  <c r="G19" i="4"/>
  <c r="F19" i="4"/>
  <c r="H18" i="4"/>
  <c r="I18" i="4"/>
  <c r="G18" i="4"/>
  <c r="F18" i="4"/>
  <c r="H17" i="4"/>
  <c r="I17" i="4"/>
  <c r="G17" i="4"/>
  <c r="F17" i="4"/>
  <c r="H16" i="4"/>
  <c r="I16" i="4"/>
  <c r="G16" i="4"/>
  <c r="F16" i="4"/>
  <c r="H15" i="4"/>
  <c r="I15" i="4"/>
  <c r="G15" i="4"/>
  <c r="F15" i="4"/>
  <c r="H14" i="4"/>
  <c r="I14" i="4"/>
  <c r="G14" i="4"/>
  <c r="F14" i="4"/>
  <c r="H13" i="4"/>
  <c r="I13" i="4"/>
  <c r="G13" i="4"/>
  <c r="F13" i="4"/>
  <c r="H12" i="4"/>
  <c r="I12" i="4"/>
  <c r="G12" i="4"/>
  <c r="F12" i="4"/>
  <c r="H11" i="4"/>
  <c r="I11" i="4"/>
  <c r="G11" i="4"/>
  <c r="F11" i="4"/>
  <c r="H10" i="4"/>
  <c r="I10" i="4"/>
  <c r="G10" i="4"/>
  <c r="F10" i="4"/>
  <c r="H9" i="4"/>
  <c r="I9" i="4"/>
  <c r="G9" i="4"/>
  <c r="F9" i="4"/>
  <c r="H8" i="4"/>
  <c r="I8" i="4"/>
  <c r="G8" i="4"/>
  <c r="F8" i="4"/>
  <c r="H7" i="4"/>
  <c r="I7" i="4"/>
  <c r="G7" i="4"/>
  <c r="F7" i="4"/>
  <c r="H6" i="4"/>
  <c r="I6" i="4"/>
  <c r="G6" i="4"/>
  <c r="F6" i="4"/>
  <c r="H5" i="4"/>
  <c r="I5" i="4"/>
  <c r="G5" i="4"/>
  <c r="F5" i="4"/>
  <c r="H4" i="4"/>
  <c r="I4" i="4"/>
  <c r="G4" i="4"/>
  <c r="F4" i="4"/>
  <c r="H3" i="4"/>
  <c r="I3" i="4"/>
  <c r="G3" i="4"/>
  <c r="F3" i="4"/>
  <c r="H92" i="3"/>
  <c r="I92" i="3"/>
  <c r="G92" i="3"/>
  <c r="F92" i="3"/>
  <c r="H90" i="3"/>
  <c r="G90" i="3"/>
  <c r="F90" i="3"/>
  <c r="H89" i="3"/>
  <c r="G89" i="3"/>
  <c r="F89" i="3"/>
  <c r="H88" i="3"/>
  <c r="G88" i="3"/>
  <c r="F88" i="3"/>
  <c r="H87" i="3"/>
  <c r="I87" i="3"/>
  <c r="G87" i="3"/>
  <c r="F87" i="3"/>
  <c r="H86" i="3"/>
  <c r="I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I78" i="3"/>
  <c r="G78" i="3"/>
  <c r="F78" i="3"/>
  <c r="H77" i="3"/>
  <c r="G77" i="3"/>
  <c r="F77" i="3"/>
  <c r="H76" i="3"/>
  <c r="G76" i="3"/>
  <c r="F76" i="3"/>
  <c r="H75" i="3"/>
  <c r="G75" i="3"/>
  <c r="F75" i="3"/>
  <c r="H74" i="3"/>
  <c r="I74" i="3"/>
  <c r="G74" i="3"/>
  <c r="F74" i="3"/>
  <c r="H73" i="3"/>
  <c r="G73" i="3"/>
  <c r="F73" i="3"/>
  <c r="H72" i="3"/>
  <c r="G72" i="3"/>
  <c r="F72" i="3"/>
  <c r="H71" i="3"/>
  <c r="G71" i="3"/>
  <c r="F71" i="3"/>
  <c r="H70" i="3"/>
  <c r="I70" i="3"/>
  <c r="G70" i="3"/>
  <c r="F70" i="3"/>
  <c r="H69" i="3"/>
  <c r="G69" i="3"/>
  <c r="F69" i="3"/>
  <c r="H68" i="3"/>
  <c r="G68" i="3"/>
  <c r="F68" i="3"/>
  <c r="H67" i="3"/>
  <c r="G67" i="3"/>
  <c r="F67" i="3"/>
  <c r="H66" i="3"/>
  <c r="I66" i="3"/>
  <c r="G66" i="3"/>
  <c r="F66" i="3"/>
  <c r="H65" i="3"/>
  <c r="G65" i="3"/>
  <c r="F65" i="3"/>
  <c r="H64" i="3"/>
  <c r="G64" i="3"/>
  <c r="F64" i="3"/>
  <c r="H63" i="3"/>
  <c r="G63" i="3"/>
  <c r="F63" i="3"/>
  <c r="H62" i="3"/>
  <c r="I62" i="3"/>
  <c r="G62" i="3"/>
  <c r="F62" i="3"/>
  <c r="H61" i="3"/>
  <c r="G61" i="3"/>
  <c r="F61" i="3"/>
  <c r="H60" i="3"/>
  <c r="G60" i="3"/>
  <c r="F60" i="3"/>
  <c r="H59" i="3"/>
  <c r="G59" i="3"/>
  <c r="F59" i="3"/>
  <c r="H58" i="3"/>
  <c r="I58" i="3"/>
  <c r="G58" i="3"/>
  <c r="F58" i="3"/>
  <c r="H57" i="3"/>
  <c r="G57" i="3"/>
  <c r="F57" i="3"/>
  <c r="H56" i="3"/>
  <c r="I56" i="3"/>
  <c r="G56" i="3"/>
  <c r="F56" i="3"/>
  <c r="H55" i="3"/>
  <c r="G55" i="3"/>
  <c r="F55" i="3"/>
  <c r="H54" i="3"/>
  <c r="I54" i="3"/>
  <c r="G54" i="3"/>
  <c r="F54" i="3"/>
  <c r="H53" i="3"/>
  <c r="G53" i="3"/>
  <c r="F53" i="3"/>
  <c r="H52" i="3"/>
  <c r="I52" i="3"/>
  <c r="G52" i="3"/>
  <c r="F52" i="3"/>
  <c r="H51" i="3"/>
  <c r="G51" i="3"/>
  <c r="F51" i="3"/>
  <c r="H50" i="3"/>
  <c r="I50" i="3"/>
  <c r="G50" i="3"/>
  <c r="F50" i="3"/>
  <c r="H49" i="3"/>
  <c r="G49" i="3"/>
  <c r="F49" i="3"/>
  <c r="H48" i="3"/>
  <c r="I48" i="3"/>
  <c r="G48" i="3"/>
  <c r="F48" i="3"/>
  <c r="H47" i="3"/>
  <c r="G47" i="3"/>
  <c r="F47" i="3"/>
  <c r="H46" i="3"/>
  <c r="I46" i="3"/>
  <c r="G46" i="3"/>
  <c r="F46" i="3"/>
  <c r="H45" i="3"/>
  <c r="G45" i="3"/>
  <c r="F45" i="3"/>
  <c r="H44" i="3"/>
  <c r="I44" i="3"/>
  <c r="G44" i="3"/>
  <c r="F44" i="3"/>
  <c r="H43" i="3"/>
  <c r="G43" i="3"/>
  <c r="F43" i="3"/>
  <c r="H42" i="3"/>
  <c r="I42" i="3"/>
  <c r="G42" i="3"/>
  <c r="F42" i="3"/>
  <c r="H41" i="3"/>
  <c r="G41" i="3"/>
  <c r="F41" i="3"/>
  <c r="H40" i="3"/>
  <c r="I40" i="3"/>
  <c r="G40" i="3"/>
  <c r="F40" i="3"/>
  <c r="H39" i="3"/>
  <c r="G39" i="3"/>
  <c r="F39" i="3"/>
  <c r="H38" i="3"/>
  <c r="I38" i="3"/>
  <c r="G38" i="3"/>
  <c r="F38" i="3"/>
  <c r="H37" i="3"/>
  <c r="G37" i="3"/>
  <c r="F37" i="3"/>
  <c r="H36" i="3"/>
  <c r="I36" i="3"/>
  <c r="G36" i="3"/>
  <c r="F36" i="3"/>
  <c r="H35" i="3"/>
  <c r="G35" i="3"/>
  <c r="F35" i="3"/>
  <c r="H34" i="3"/>
  <c r="I34" i="3"/>
  <c r="G34" i="3"/>
  <c r="F34" i="3"/>
  <c r="H33" i="3"/>
  <c r="G33" i="3"/>
  <c r="F33" i="3"/>
  <c r="H32" i="3"/>
  <c r="I32" i="3"/>
  <c r="G32" i="3"/>
  <c r="F32" i="3"/>
  <c r="H31" i="3"/>
  <c r="G31" i="3"/>
  <c r="F31" i="3"/>
  <c r="H30" i="3"/>
  <c r="I30" i="3"/>
  <c r="G30" i="3"/>
  <c r="F30" i="3"/>
  <c r="H29" i="3"/>
  <c r="I29" i="3"/>
  <c r="G29" i="3"/>
  <c r="F29" i="3"/>
  <c r="H28" i="3"/>
  <c r="I28" i="3"/>
  <c r="G28" i="3"/>
  <c r="F28" i="3"/>
  <c r="H27" i="3"/>
  <c r="I27" i="3"/>
  <c r="G27" i="3"/>
  <c r="F27" i="3"/>
  <c r="H26" i="3"/>
  <c r="I26" i="3"/>
  <c r="G26" i="3"/>
  <c r="F26" i="3"/>
  <c r="H25" i="3"/>
  <c r="I25" i="3"/>
  <c r="G25" i="3"/>
  <c r="F25" i="3"/>
  <c r="H24" i="3"/>
  <c r="I24" i="3"/>
  <c r="G24" i="3"/>
  <c r="F24" i="3"/>
  <c r="H23" i="3"/>
  <c r="I23" i="3"/>
  <c r="G23" i="3"/>
  <c r="F23" i="3"/>
  <c r="H22" i="3"/>
  <c r="I22" i="3"/>
  <c r="G22" i="3"/>
  <c r="F22" i="3"/>
  <c r="H21" i="3"/>
  <c r="I21" i="3"/>
  <c r="G21" i="3"/>
  <c r="F21" i="3"/>
  <c r="H20" i="3"/>
  <c r="I20" i="3"/>
  <c r="G20" i="3"/>
  <c r="F20" i="3"/>
  <c r="H19" i="3"/>
  <c r="I19" i="3"/>
  <c r="G19" i="3"/>
  <c r="F19" i="3"/>
  <c r="H18" i="3"/>
  <c r="I18" i="3"/>
  <c r="G18" i="3"/>
  <c r="F18" i="3"/>
  <c r="H17" i="3"/>
  <c r="I17" i="3"/>
  <c r="G17" i="3"/>
  <c r="F17" i="3"/>
  <c r="H16" i="3"/>
  <c r="I16" i="3"/>
  <c r="G16" i="3"/>
  <c r="F16" i="3"/>
  <c r="H15" i="3"/>
  <c r="I15" i="3"/>
  <c r="G15" i="3"/>
  <c r="F15" i="3"/>
  <c r="H14" i="3"/>
  <c r="I14" i="3"/>
  <c r="G14" i="3"/>
  <c r="F14" i="3"/>
  <c r="H13" i="3"/>
  <c r="I13" i="3"/>
  <c r="G13" i="3"/>
  <c r="F13" i="3"/>
  <c r="H12" i="3"/>
  <c r="I12" i="3"/>
  <c r="G12" i="3"/>
  <c r="F12" i="3"/>
  <c r="H11" i="3"/>
  <c r="I11" i="3"/>
  <c r="G11" i="3"/>
  <c r="H10" i="3"/>
  <c r="I10" i="3"/>
  <c r="G10" i="3"/>
  <c r="F10" i="3"/>
  <c r="H9" i="3"/>
  <c r="I9" i="3"/>
  <c r="G9" i="3"/>
  <c r="F9" i="3"/>
  <c r="H8" i="3"/>
  <c r="I8" i="3"/>
  <c r="G8" i="3"/>
  <c r="F8" i="3"/>
  <c r="H7" i="3"/>
  <c r="I7" i="3"/>
  <c r="G7" i="3"/>
  <c r="F7" i="3"/>
  <c r="H6" i="3"/>
  <c r="I6" i="3"/>
  <c r="G6" i="3"/>
  <c r="F6" i="3"/>
  <c r="H5" i="3"/>
  <c r="I5" i="3"/>
  <c r="G5" i="3"/>
  <c r="F5" i="3"/>
  <c r="H4" i="3"/>
  <c r="I4" i="3"/>
  <c r="G4" i="3"/>
  <c r="F4" i="3"/>
  <c r="H3" i="3"/>
  <c r="I3" i="3"/>
  <c r="G3" i="3"/>
  <c r="F3" i="3"/>
  <c r="I65" i="4"/>
  <c r="I69" i="4"/>
  <c r="I73" i="4"/>
  <c r="I77" i="4"/>
  <c r="I81" i="4"/>
  <c r="I67" i="4"/>
  <c r="I71" i="4"/>
  <c r="I75" i="4"/>
  <c r="I79" i="4"/>
  <c r="I83" i="4"/>
  <c r="I31" i="3"/>
  <c r="I35" i="3"/>
  <c r="I39" i="3"/>
  <c r="I43" i="3"/>
  <c r="I47" i="3"/>
  <c r="I33" i="3"/>
  <c r="I37" i="3"/>
  <c r="I41" i="3"/>
  <c r="I45" i="3"/>
  <c r="I49" i="3"/>
  <c r="I51" i="3"/>
  <c r="I55" i="3"/>
  <c r="I59" i="3"/>
  <c r="I63" i="3"/>
  <c r="I67" i="3"/>
  <c r="I71" i="3"/>
  <c r="I75" i="3"/>
  <c r="I79" i="3"/>
  <c r="I83" i="3"/>
  <c r="I53" i="3"/>
  <c r="I57" i="3"/>
  <c r="I61" i="3"/>
  <c r="I65" i="3"/>
  <c r="I69" i="3"/>
  <c r="I7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</calcChain>
</file>

<file path=xl/sharedStrings.xml><?xml version="1.0" encoding="utf-8"?>
<sst xmlns="http://schemas.openxmlformats.org/spreadsheetml/2006/main" count="383" uniqueCount="227">
  <si>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</si>
  <si>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</si>
  <si>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</si>
  <si>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</si>
  <si>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</si>
  <si>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</si>
  <si>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</si>
  <si>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</si>
  <si>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</si>
  <si>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</si>
  <si>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</si>
  <si>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</si>
  <si>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</si>
  <si>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</si>
  <si>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</si>
  <si>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</si>
  <si>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</si>
  <si>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</si>
  <si>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</si>
  <si>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</si>
  <si>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</si>
  <si>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</si>
  <si>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</si>
  <si>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</si>
  <si>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</si>
  <si>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</si>
  <si>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</si>
  <si>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</si>
  <si>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</si>
  <si>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</si>
  <si>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</si>
  <si>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</si>
  <si>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</si>
  <si>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</si>
  <si>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</si>
  <si>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</si>
  <si>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</si>
  <si>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</si>
  <si>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</si>
  <si>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</si>
  <si>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</si>
  <si>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</si>
  <si>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</si>
  <si>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</si>
  <si>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</si>
  <si>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</si>
  <si>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</si>
  <si>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</si>
  <si>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</si>
  <si>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</si>
  <si>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</si>
  <si>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</si>
  <si>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</si>
  <si>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</si>
  <si>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</si>
  <si>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</si>
  <si>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</si>
  <si>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</si>
  <si>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</si>
  <si>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</si>
  <si>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</si>
  <si>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</si>
  <si>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</si>
  <si>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</si>
  <si>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</si>
  <si>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</si>
  <si>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</si>
  <si>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</si>
  <si>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</si>
  <si>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</si>
  <si>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</si>
  <si>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</si>
  <si>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</si>
  <si>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</si>
  <si>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</si>
  <si>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</si>
  <si>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</si>
  <si>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</si>
  <si>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</si>
  <si>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</si>
  <si>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</si>
  <si>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</si>
  <si>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</si>
  <si>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</si>
  <si>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</si>
  <si>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</si>
  <si>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</si>
  <si>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</si>
  <si>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</si>
  <si>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</si>
  <si>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</si>
  <si>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</si>
  <si>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</si>
  <si>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</si>
  <si>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</si>
  <si>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</si>
  <si>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</si>
  <si>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</si>
  <si>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</si>
  <si>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</si>
  <si>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</si>
  <si>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</si>
  <si>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</si>
  <si>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</si>
  <si>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</si>
  <si>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</si>
  <si>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</si>
  <si>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</si>
  <si>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</si>
  <si>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</si>
  <si>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</si>
  <si>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</si>
  <si>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</si>
  <si>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</si>
  <si>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</si>
  <si>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</si>
  <si>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</si>
  <si>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</si>
  <si>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</si>
  <si>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</si>
  <si>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</si>
  <si>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</si>
  <si>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</si>
  <si>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</si>
  <si>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</si>
  <si>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</si>
  <si>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</si>
  <si>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</si>
  <si>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</si>
  <si>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</si>
  <si>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</si>
  <si>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</si>
  <si>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</si>
  <si>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</si>
  <si>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</si>
  <si>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</si>
  <si>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</si>
  <si>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</si>
  <si>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</si>
  <si>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</si>
  <si>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</si>
  <si>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</si>
  <si>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</si>
  <si>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</si>
  <si>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</si>
  <si>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</si>
  <si>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</si>
  <si>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</si>
  <si>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</si>
  <si>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</si>
  <si>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</si>
  <si>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</si>
  <si>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</si>
  <si>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</si>
  <si>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</si>
  <si>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</si>
  <si>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</si>
  <si>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</si>
  <si>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</si>
  <si>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</si>
  <si>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</si>
  <si>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</si>
  <si>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</si>
  <si>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</si>
  <si>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</si>
  <si>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</si>
  <si>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</si>
  <si>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</si>
  <si>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</si>
  <si>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</si>
  <si>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</si>
  <si>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</si>
  <si>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</si>
  <si>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</si>
  <si>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</si>
  <si>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</si>
  <si>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</si>
  <si>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</si>
  <si>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</si>
  <si>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</si>
  <si>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</si>
  <si>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</si>
  <si>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</si>
  <si>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</si>
  <si>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</si>
  <si>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</si>
  <si>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</si>
  <si>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</si>
  <si>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</si>
  <si>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</si>
  <si>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</si>
  <si>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</si>
  <si>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</si>
  <si>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PROVINCES CODE</t>
  </si>
  <si>
    <t>PROVINCES</t>
  </si>
  <si>
    <t>Unadjusted Series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</si>
  <si>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</si>
  <si>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</si>
  <si>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</si>
  <si>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</si>
  <si>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</si>
  <si>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</si>
  <si>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</si>
  <si>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</si>
  <si>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The Number of Compulsorily Insured (4b)</t>
  </si>
  <si>
    <t>The Number of Compulsorily Insured(4a)</t>
  </si>
  <si>
    <t>The Number of Compulsorily Insured and Waged Labor (4a)</t>
  </si>
  <si>
    <t>The Number of Compulsorily Insured Tradesman and Farmer (4b)</t>
  </si>
  <si>
    <t>The Number of Compulsorily Insured and Waged Labor(4a)_SA</t>
  </si>
  <si>
    <t>The Number of Compulsorily Insured Tradesman and Farmer (4b)_SA</t>
  </si>
  <si>
    <t>The number of Compulsorily Insured (4c)</t>
  </si>
  <si>
    <t>The Number of Compulsorily Insured Public Employee (4c)</t>
  </si>
  <si>
    <t>The Number of Compulsorily Insured Public Employee(4c)_SA</t>
  </si>
  <si>
    <t>EK-9 EV HİZMETLERİNDE 10 GÜNDEN FAZLA ÇALIŞANLAR</t>
  </si>
  <si>
    <t>Share of Sectors (August 2017)</t>
  </si>
  <si>
    <t>Change of The Number of Employees (August 2017 - August 2016)</t>
  </si>
  <si>
    <t>Difference of The Number of Employees (August 2017 - August 2016)</t>
  </si>
  <si>
    <t>Share of Sectors in The Increase (%) (August 2017)</t>
  </si>
  <si>
    <t>Share of Provinces (August 2017)</t>
  </si>
  <si>
    <t>Change of The Number of Companies (August 2017 - August 2016)</t>
  </si>
  <si>
    <t>Difference of The Number of Companies (August 2017 - August 2016)</t>
  </si>
  <si>
    <t>Share of Provinces in The Increase (%) (August 2017)</t>
  </si>
  <si>
    <t>Change of Number of Companies (SME) (August 2017 - August 2016)</t>
  </si>
  <si>
    <t>Difference of Number of Companies (SME) (August 2017 - August 2016)</t>
  </si>
  <si>
    <t>Change of The Number of Companies (SME) (August 2017 - August 2016)</t>
  </si>
  <si>
    <t>Difference of The Number of Companies (SME) (August 2017 - August 2016)</t>
  </si>
  <si>
    <t>HOUSEWORK (MORE THAN 10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</si>
</sst>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;[Red]#,##0"/>
    <numFmt numFmtId="167" formatCode="#,##0_ ;\-#,##0\ "/>
    <numFmt numFmtId="168" formatCode="[$-409]mmm\-yy;@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68" fontId="4" fillId="2" borderId="4" xfId="0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8" fontId="0" fillId="0" borderId="0" xfId="0" applyNumberFormat="1" applyFill="1" applyBorder="1"/>
    <xf numFmtId="1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  <xf numFmtId="0" fontId="7" fillId="0" borderId="0" xfId="0" applyFont="1"/>
  </cellXfs>
  <cellStyles count="7">
    <cellStyle name="Followed Hyperlink" xfId="6" builtinId="9" hidden="1"/>
    <cellStyle name="Hyperlink" xfId="5" builtinId="8" hidden="1"/>
    <cellStyle name="Normal" xfId="0" builtinId="0"/>
    <cellStyle name="Normal 104" xfId="4"/>
    <cellStyle name="Normal 2" xfId="3"/>
    <cellStyle name="Normal_Sayfa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H57"/>
  <sheetViews>
    <sheetView topLeftCell="A58" workbookViewId="0">
      <selection activeCell="C86" sqref="C86"/>
    </sheetView>
  </sheetViews>
  <sheetFormatPr baseColWidth="10" defaultColWidth="8.83203125" defaultRowHeight="14" x14ac:dyDescent="0"/>
  <cols>
    <col min="2" max="2" width="22.33203125" customWidth="1"/>
    <col min="3" max="3" width="10.1640625" customWidth="1"/>
    <col min="4" max="4" width="9.33203125" bestFit="1" customWidth="1"/>
    <col min="5" max="5" width="9.33203125" customWidth="1"/>
    <col min="6" max="6" width="12" customWidth="1"/>
    <col min="7" max="7" width="8.6640625" customWidth="1"/>
    <col min="8" max="8" width="10.1640625" bestFit="1" customWidth="1"/>
  </cols>
  <sheetData>
    <row r="1" spans="1:8" ht="98">
      <c r="A1" s="1" t="s">
        <v>82</v>
      </c>
      <c r="B1" s="1" t="s">
        <v>205</v>
      </c>
      <c r="C1" s="1" t="s">
        <v>83</v>
      </c>
      <c r="D1" s="1" t="s">
        <v>204</v>
      </c>
      <c r="E1" s="1" t="s">
        <v>203</v>
      </c>
      <c r="F1" s="1" t="s">
        <v>210</v>
      </c>
      <c r="G1" s="1" t="s">
        <v>84</v>
      </c>
      <c r="H1" s="1" t="s">
        <v>85</v>
      </c>
    </row>
    <row r="2" spans="1:8">
      <c r="A2" s="53">
        <v>41275</v>
      </c>
      <c r="B2" s="2">
        <v>11698045</v>
      </c>
      <c r="C2" s="3">
        <v>100</v>
      </c>
      <c r="D2" s="2">
        <v>2963719</v>
      </c>
      <c r="E2" s="3">
        <v>100</v>
      </c>
      <c r="F2" s="2">
        <v>2667984</v>
      </c>
      <c r="G2" s="3">
        <v>100</v>
      </c>
      <c r="H2" s="2">
        <v>17329748</v>
      </c>
    </row>
    <row r="3" spans="1:8">
      <c r="A3" s="53">
        <v>41306</v>
      </c>
      <c r="B3" s="2">
        <v>11620928</v>
      </c>
      <c r="C3" s="3">
        <v>99.340770188522953</v>
      </c>
      <c r="D3" s="2">
        <v>2969232</v>
      </c>
      <c r="E3" s="3">
        <v>100.18601628561952</v>
      </c>
      <c r="F3" s="2">
        <v>2670744</v>
      </c>
      <c r="G3" s="3">
        <v>100.10344889624525</v>
      </c>
      <c r="H3" s="2">
        <v>17260904</v>
      </c>
    </row>
    <row r="4" spans="1:8">
      <c r="A4" s="53">
        <v>41334</v>
      </c>
      <c r="B4" s="2">
        <v>11896801</v>
      </c>
      <c r="C4" s="3">
        <v>101.69905313238236</v>
      </c>
      <c r="D4" s="2">
        <v>2973096</v>
      </c>
      <c r="E4" s="3">
        <v>100.31639301836645</v>
      </c>
      <c r="F4" s="2">
        <v>2651342</v>
      </c>
      <c r="G4" s="3">
        <v>99.376233140828433</v>
      </c>
      <c r="H4" s="2">
        <v>17521239</v>
      </c>
    </row>
    <row r="5" spans="1:8">
      <c r="A5" s="53">
        <v>41365</v>
      </c>
      <c r="B5" s="2">
        <v>12132681</v>
      </c>
      <c r="C5" s="3">
        <v>103.71545843771331</v>
      </c>
      <c r="D5" s="2">
        <v>2976760</v>
      </c>
      <c r="E5" s="3">
        <v>100.44002147302089</v>
      </c>
      <c r="F5" s="2">
        <v>2649513</v>
      </c>
      <c r="G5" s="3">
        <v>99.307679506323879</v>
      </c>
      <c r="H5" s="2">
        <v>17758954</v>
      </c>
    </row>
    <row r="6" spans="1:8">
      <c r="A6" s="53">
        <v>41395</v>
      </c>
      <c r="B6" s="2">
        <v>12216079</v>
      </c>
      <c r="C6" s="3">
        <v>104.42838098160847</v>
      </c>
      <c r="D6" s="2">
        <v>2981302</v>
      </c>
      <c r="E6" s="3">
        <v>100.59327486850135</v>
      </c>
      <c r="F6" s="2">
        <v>2650756</v>
      </c>
      <c r="G6" s="3">
        <v>99.354268991118388</v>
      </c>
      <c r="H6" s="2">
        <v>17848137</v>
      </c>
    </row>
    <row r="7" spans="1:8">
      <c r="A7" s="53">
        <v>41426</v>
      </c>
      <c r="B7" s="2">
        <v>12274403</v>
      </c>
      <c r="C7" s="3">
        <v>104.92696001767816</v>
      </c>
      <c r="D7" s="2">
        <v>2974355</v>
      </c>
      <c r="E7" s="3">
        <v>100.35887342895869</v>
      </c>
      <c r="F7" s="2">
        <v>2663305</v>
      </c>
      <c r="G7" s="3">
        <v>99.82462413567697</v>
      </c>
      <c r="H7" s="2">
        <v>17912063</v>
      </c>
    </row>
    <row r="8" spans="1:8">
      <c r="A8" s="53">
        <v>41456</v>
      </c>
      <c r="B8" s="2">
        <v>12200031</v>
      </c>
      <c r="C8" s="3">
        <v>104.29119566560054</v>
      </c>
      <c r="D8" s="2">
        <v>2970694</v>
      </c>
      <c r="E8" s="3">
        <v>100.23534619847563</v>
      </c>
      <c r="F8" s="2">
        <v>2668898</v>
      </c>
      <c r="G8" s="3">
        <v>100.03425807651021</v>
      </c>
      <c r="H8" s="2">
        <v>17839623</v>
      </c>
    </row>
    <row r="9" spans="1:8">
      <c r="A9" s="53">
        <v>41487</v>
      </c>
      <c r="B9" s="2">
        <v>12236880</v>
      </c>
      <c r="C9" s="3">
        <v>104.60619701839069</v>
      </c>
      <c r="D9" s="2">
        <v>2931681</v>
      </c>
      <c r="E9" s="3">
        <v>98.91899333236384</v>
      </c>
      <c r="F9" s="2">
        <v>2663081</v>
      </c>
      <c r="G9" s="3">
        <v>99.816228283228085</v>
      </c>
      <c r="H9" s="2">
        <v>17831642</v>
      </c>
    </row>
    <row r="10" spans="1:8">
      <c r="A10" s="53">
        <v>41518</v>
      </c>
      <c r="B10" s="2">
        <v>12523723</v>
      </c>
      <c r="C10" s="3">
        <v>107.05825631547836</v>
      </c>
      <c r="D10" s="2">
        <v>2883080</v>
      </c>
      <c r="E10" s="3">
        <v>97.279128014497999</v>
      </c>
      <c r="F10" s="2">
        <v>2707070</v>
      </c>
      <c r="G10" s="3">
        <v>101.46500128936304</v>
      </c>
      <c r="H10" s="2">
        <v>18113873</v>
      </c>
    </row>
    <row r="11" spans="1:8">
      <c r="A11" s="53">
        <v>41548</v>
      </c>
      <c r="B11" s="2">
        <v>12297151</v>
      </c>
      <c r="C11" s="3">
        <v>105.12141986118193</v>
      </c>
      <c r="D11" s="2">
        <v>2856746</v>
      </c>
      <c r="E11" s="3">
        <v>96.390582238059679</v>
      </c>
      <c r="F11" s="2">
        <v>2756891</v>
      </c>
      <c r="G11" s="3">
        <v>103.33236631104235</v>
      </c>
      <c r="H11" s="2">
        <v>17910788</v>
      </c>
    </row>
    <row r="12" spans="1:8">
      <c r="A12" s="53">
        <v>41579</v>
      </c>
      <c r="B12" s="2">
        <v>12433976</v>
      </c>
      <c r="C12" s="3">
        <v>106.29105974545318</v>
      </c>
      <c r="D12" s="2">
        <v>2800861</v>
      </c>
      <c r="E12" s="3">
        <v>94.504944632065317</v>
      </c>
      <c r="F12" s="2">
        <v>2766055</v>
      </c>
      <c r="G12" s="3">
        <v>103.6758466317639</v>
      </c>
      <c r="H12" s="2">
        <v>18000892</v>
      </c>
    </row>
    <row r="13" spans="1:8">
      <c r="A13" s="53">
        <v>41609</v>
      </c>
      <c r="B13" s="2">
        <v>12363785</v>
      </c>
      <c r="C13" s="3">
        <v>105.69103640822036</v>
      </c>
      <c r="D13" s="2">
        <v>2760917</v>
      </c>
      <c r="E13" s="3">
        <v>93.157178531432976</v>
      </c>
      <c r="F13" s="2">
        <v>2822178</v>
      </c>
      <c r="G13" s="3">
        <v>105.77941996653652</v>
      </c>
      <c r="H13" s="2">
        <v>17946880</v>
      </c>
    </row>
    <row r="14" spans="1:8">
      <c r="A14" s="53">
        <v>41640</v>
      </c>
      <c r="B14" s="2">
        <v>12329012</v>
      </c>
      <c r="C14" s="3">
        <v>105.39378161051698</v>
      </c>
      <c r="D14" s="2">
        <v>2720965</v>
      </c>
      <c r="E14" s="3">
        <v>91.809142499676923</v>
      </c>
      <c r="F14" s="2">
        <v>2838873</v>
      </c>
      <c r="G14" s="3">
        <v>106.40517334436788</v>
      </c>
      <c r="H14" s="2">
        <v>17888850</v>
      </c>
    </row>
    <row r="15" spans="1:8">
      <c r="A15" s="53">
        <v>41671</v>
      </c>
      <c r="B15" s="2">
        <v>12355589</v>
      </c>
      <c r="C15" s="3">
        <v>105.62097341906276</v>
      </c>
      <c r="D15" s="2">
        <v>2855300</v>
      </c>
      <c r="E15" s="3">
        <v>96.341792187450963</v>
      </c>
      <c r="F15" s="2">
        <v>2836699</v>
      </c>
      <c r="G15" s="3">
        <v>106.32368859783267</v>
      </c>
      <c r="H15" s="2">
        <v>18047588</v>
      </c>
    </row>
    <row r="16" spans="1:8">
      <c r="A16" s="53">
        <v>41699</v>
      </c>
      <c r="B16" s="2">
        <v>12566310</v>
      </c>
      <c r="C16" s="3">
        <v>107.42230859942836</v>
      </c>
      <c r="D16" s="2">
        <v>2871284</v>
      </c>
      <c r="E16" s="3">
        <v>96.881114572602868</v>
      </c>
      <c r="F16" s="2">
        <v>2849623</v>
      </c>
      <c r="G16" s="3">
        <v>106.80809929894633</v>
      </c>
      <c r="H16" s="2">
        <v>18287217</v>
      </c>
    </row>
    <row r="17" spans="1:8">
      <c r="A17" s="53">
        <v>41730</v>
      </c>
      <c r="B17" s="2">
        <v>12730077</v>
      </c>
      <c r="C17" s="3">
        <v>108.8222604717284</v>
      </c>
      <c r="D17" s="2">
        <v>2815090</v>
      </c>
      <c r="E17" s="3">
        <v>94.985050876955611</v>
      </c>
      <c r="F17" s="2">
        <v>2844868</v>
      </c>
      <c r="G17" s="3">
        <v>106.62987484182813</v>
      </c>
      <c r="H17" s="2">
        <v>18390035</v>
      </c>
    </row>
    <row r="18" spans="1:8">
      <c r="A18" s="53">
        <v>41760</v>
      </c>
      <c r="B18" s="2">
        <v>12922571</v>
      </c>
      <c r="C18" s="3">
        <v>110.46778329199452</v>
      </c>
      <c r="D18" s="2">
        <v>2815276</v>
      </c>
      <c r="E18" s="3">
        <v>94.991326775581626</v>
      </c>
      <c r="F18" s="2">
        <v>2849314</v>
      </c>
      <c r="G18" s="3">
        <v>106.79651752034496</v>
      </c>
      <c r="H18" s="2">
        <v>18587161</v>
      </c>
    </row>
    <row r="19" spans="1:8">
      <c r="A19" s="53">
        <v>41791</v>
      </c>
      <c r="B19" s="2">
        <v>13034290</v>
      </c>
      <c r="C19" s="3">
        <v>111.42280611845825</v>
      </c>
      <c r="D19" s="2">
        <v>2816946</v>
      </c>
      <c r="E19" s="3">
        <v>95.04767489765392</v>
      </c>
      <c r="F19" s="2">
        <v>2852087</v>
      </c>
      <c r="G19" s="3">
        <v>106.90045367588412</v>
      </c>
      <c r="H19" s="2">
        <v>18703323</v>
      </c>
    </row>
    <row r="20" spans="1:8">
      <c r="A20" s="53">
        <v>41821</v>
      </c>
      <c r="B20" s="2">
        <v>12701507</v>
      </c>
      <c r="C20" s="3">
        <v>108.57803162836184</v>
      </c>
      <c r="D20" s="2">
        <v>2875917</v>
      </c>
      <c r="E20" s="3">
        <v>97.037438434615424</v>
      </c>
      <c r="F20" s="2">
        <v>2864800</v>
      </c>
      <c r="G20" s="3">
        <v>107.37695578384279</v>
      </c>
      <c r="H20" s="2">
        <v>18442224</v>
      </c>
    </row>
    <row r="21" spans="1:8">
      <c r="A21" s="53">
        <v>41852</v>
      </c>
      <c r="B21" s="2">
        <v>12884711</v>
      </c>
      <c r="C21" s="3">
        <v>110.14413946945835</v>
      </c>
      <c r="D21" s="2">
        <v>2909657</v>
      </c>
      <c r="E21" s="3">
        <v>98.175872948818693</v>
      </c>
      <c r="F21" s="2">
        <v>2859563</v>
      </c>
      <c r="G21" s="3">
        <v>107.18066525136582</v>
      </c>
      <c r="H21" s="2">
        <v>18653931</v>
      </c>
    </row>
    <row r="22" spans="1:8">
      <c r="A22" s="53">
        <v>41883</v>
      </c>
      <c r="B22" s="2">
        <v>13155308</v>
      </c>
      <c r="C22" s="3">
        <v>112.45732086002404</v>
      </c>
      <c r="D22" s="2">
        <v>2907549</v>
      </c>
      <c r="E22" s="3">
        <v>98.104746097723833</v>
      </c>
      <c r="F22" s="2">
        <v>2879940</v>
      </c>
      <c r="G22" s="3">
        <v>107.94442545382581</v>
      </c>
      <c r="H22" s="2">
        <v>18942797</v>
      </c>
    </row>
    <row r="23" spans="1:8">
      <c r="A23" s="53">
        <v>41913</v>
      </c>
      <c r="B23" s="2">
        <v>13072609</v>
      </c>
      <c r="C23" s="3">
        <v>111.75037367354972</v>
      </c>
      <c r="D23" s="2">
        <v>2924846</v>
      </c>
      <c r="E23" s="3">
        <v>98.688370928552942</v>
      </c>
      <c r="F23" s="2">
        <v>2908367</v>
      </c>
      <c r="G23" s="3">
        <v>109.0099116036678</v>
      </c>
      <c r="H23" s="2">
        <v>18905822</v>
      </c>
    </row>
    <row r="24" spans="1:8">
      <c r="A24" s="53">
        <v>41944</v>
      </c>
      <c r="B24" s="2">
        <v>13100694</v>
      </c>
      <c r="C24" s="3">
        <v>111.99045652500055</v>
      </c>
      <c r="D24" s="2">
        <v>2868886</v>
      </c>
      <c r="E24" s="3">
        <v>96.800202718273894</v>
      </c>
      <c r="F24" s="2">
        <v>2929226</v>
      </c>
      <c r="G24" s="3">
        <v>109.79173788148655</v>
      </c>
      <c r="H24" s="2">
        <v>18898806</v>
      </c>
    </row>
    <row r="25" spans="1:8">
      <c r="A25" s="53">
        <v>41974</v>
      </c>
      <c r="B25" s="2">
        <v>13093230</v>
      </c>
      <c r="C25" s="3">
        <v>111.92665099168279</v>
      </c>
      <c r="D25" s="2">
        <v>2827633</v>
      </c>
      <c r="E25" s="3">
        <v>95.40826913752619</v>
      </c>
      <c r="F25" s="2">
        <v>2909003</v>
      </c>
      <c r="G25" s="3">
        <v>109.03374982758518</v>
      </c>
      <c r="H25" s="2">
        <v>18829866</v>
      </c>
    </row>
    <row r="26" spans="1:8">
      <c r="A26" s="53">
        <v>42005</v>
      </c>
      <c r="B26" s="2">
        <v>12913416</v>
      </c>
      <c r="C26" s="3">
        <v>110.38952235181179</v>
      </c>
      <c r="D26" s="2">
        <v>2821819</v>
      </c>
      <c r="E26" s="3">
        <v>95.212096693377475</v>
      </c>
      <c r="F26" s="2">
        <v>2926680</v>
      </c>
      <c r="G26" s="3">
        <v>109.69631002284872</v>
      </c>
      <c r="H26" s="2">
        <v>18661915</v>
      </c>
    </row>
    <row r="27" spans="1:8">
      <c r="A27" s="53">
        <v>42036</v>
      </c>
      <c r="B27" s="2">
        <v>12851205</v>
      </c>
      <c r="C27" s="3">
        <v>109.85771554135755</v>
      </c>
      <c r="D27" s="2">
        <v>2914541</v>
      </c>
      <c r="E27" s="3">
        <v>98.340665899837333</v>
      </c>
      <c r="F27" s="2">
        <v>2929385</v>
      </c>
      <c r="G27" s="3">
        <v>109.7976974374659</v>
      </c>
      <c r="H27" s="2">
        <v>18695131</v>
      </c>
    </row>
    <row r="28" spans="1:8">
      <c r="A28" s="53">
        <v>42064</v>
      </c>
      <c r="B28" s="2">
        <v>13148326</v>
      </c>
      <c r="C28" s="3">
        <v>112.39763567331123</v>
      </c>
      <c r="D28" s="2">
        <v>2898016</v>
      </c>
      <c r="E28" s="3">
        <v>97.783089422445244</v>
      </c>
      <c r="F28" s="2">
        <v>2926533</v>
      </c>
      <c r="G28" s="3">
        <v>109.69080024467912</v>
      </c>
      <c r="H28" s="2">
        <v>18972875</v>
      </c>
    </row>
    <row r="29" spans="1:8">
      <c r="A29" s="53">
        <v>42095</v>
      </c>
      <c r="B29" s="2">
        <v>13451823</v>
      </c>
      <c r="C29" s="3">
        <v>114.99206063919227</v>
      </c>
      <c r="D29" s="2">
        <v>2789168</v>
      </c>
      <c r="E29" s="3">
        <v>94.110406553387833</v>
      </c>
      <c r="F29" s="2">
        <v>2928695</v>
      </c>
      <c r="G29" s="3">
        <v>109.77183521340457</v>
      </c>
      <c r="H29" s="2">
        <v>19169686</v>
      </c>
    </row>
    <row r="30" spans="1:8">
      <c r="A30" s="53">
        <v>42125</v>
      </c>
      <c r="B30" s="2">
        <v>13585611</v>
      </c>
      <c r="C30" s="3">
        <v>116.13573892047775</v>
      </c>
      <c r="D30" s="2">
        <v>2874835</v>
      </c>
      <c r="E30" s="3">
        <v>97.000930250135056</v>
      </c>
      <c r="F30" s="2">
        <v>2928677</v>
      </c>
      <c r="G30" s="3">
        <v>109.77116054668994</v>
      </c>
      <c r="H30" s="2">
        <v>19389123</v>
      </c>
    </row>
    <row r="31" spans="1:8">
      <c r="A31" s="53">
        <v>42156</v>
      </c>
      <c r="B31" s="2">
        <v>13596512</v>
      </c>
      <c r="C31" s="3">
        <v>116.22892543155716</v>
      </c>
      <c r="D31" s="2">
        <v>2829934</v>
      </c>
      <c r="E31" s="3">
        <v>95.485908076980309</v>
      </c>
      <c r="F31" s="2">
        <v>2936848</v>
      </c>
      <c r="G31" s="3">
        <v>110.0774217536537</v>
      </c>
      <c r="H31" s="2">
        <v>19363294</v>
      </c>
    </row>
    <row r="32" spans="1:8">
      <c r="A32" s="53">
        <v>42186</v>
      </c>
      <c r="B32" s="2">
        <v>13318215</v>
      </c>
      <c r="C32" s="3">
        <v>113.84992107655596</v>
      </c>
      <c r="D32" s="2">
        <v>2838611</v>
      </c>
      <c r="E32" s="3">
        <v>95.778682122023042</v>
      </c>
      <c r="F32" s="2">
        <v>2948014</v>
      </c>
      <c r="G32" s="3">
        <v>110.49594000563721</v>
      </c>
      <c r="H32" s="2">
        <v>19104840</v>
      </c>
    </row>
    <row r="33" spans="1:8">
      <c r="A33" s="53">
        <v>42217</v>
      </c>
      <c r="B33" s="2">
        <v>13566414</v>
      </c>
      <c r="C33" s="3">
        <v>115.97163457654676</v>
      </c>
      <c r="D33" s="2">
        <v>2629792</v>
      </c>
      <c r="E33" s="3">
        <v>88.732838707043413</v>
      </c>
      <c r="F33" s="2">
        <v>2949836</v>
      </c>
      <c r="G33" s="3">
        <v>110.56423126975274</v>
      </c>
      <c r="H33" s="2">
        <v>19146042</v>
      </c>
    </row>
    <row r="34" spans="1:8">
      <c r="A34" s="53">
        <v>42248</v>
      </c>
      <c r="B34" s="2">
        <v>13489364</v>
      </c>
      <c r="C34" s="3">
        <v>115.31297751034468</v>
      </c>
      <c r="D34" s="2">
        <v>2841359</v>
      </c>
      <c r="E34" s="3">
        <v>95.871403463013877</v>
      </c>
      <c r="F34" s="2">
        <v>2967562</v>
      </c>
      <c r="G34" s="3">
        <v>111.22862805773947</v>
      </c>
      <c r="H34" s="2">
        <v>19298285</v>
      </c>
    </row>
    <row r="35" spans="1:8">
      <c r="A35" s="53">
        <v>42278</v>
      </c>
      <c r="B35" s="2">
        <v>13741124</v>
      </c>
      <c r="C35" s="3">
        <v>117.46513199427768</v>
      </c>
      <c r="D35" s="2">
        <v>2834268</v>
      </c>
      <c r="E35" s="3">
        <v>95.6321432632446</v>
      </c>
      <c r="F35" s="2">
        <v>3071020</v>
      </c>
      <c r="G35" s="3">
        <v>115.10638744460238</v>
      </c>
      <c r="H35" s="2">
        <v>19646412</v>
      </c>
    </row>
    <row r="36" spans="1:8">
      <c r="A36" s="53">
        <v>42309</v>
      </c>
      <c r="B36" s="2">
        <v>13755572</v>
      </c>
      <c r="C36" s="3">
        <v>117.58863981118213</v>
      </c>
      <c r="D36" s="2">
        <v>2830809</v>
      </c>
      <c r="E36" s="3">
        <v>95.515431793634946</v>
      </c>
      <c r="F36" s="2">
        <v>2996123</v>
      </c>
      <c r="G36" s="3">
        <v>112.29913672645712</v>
      </c>
      <c r="H36" s="2">
        <v>19582504</v>
      </c>
    </row>
    <row r="37" spans="1:8">
      <c r="A37" s="53">
        <v>42339</v>
      </c>
      <c r="B37" s="2">
        <v>13713717</v>
      </c>
      <c r="C37" s="3">
        <v>117.23084498307195</v>
      </c>
      <c r="D37" s="2">
        <v>2833035</v>
      </c>
      <c r="E37" s="3">
        <v>95.590540128804378</v>
      </c>
      <c r="F37" s="2">
        <v>3031979</v>
      </c>
      <c r="G37" s="3">
        <v>113.64307282202593</v>
      </c>
      <c r="H37" s="2">
        <v>19578731</v>
      </c>
    </row>
    <row r="38" spans="1:8">
      <c r="A38" s="53">
        <v>42370</v>
      </c>
      <c r="B38" s="2">
        <v>13352629</v>
      </c>
      <c r="C38" s="3">
        <v>114.14410698539798</v>
      </c>
      <c r="D38" s="2">
        <v>2803728</v>
      </c>
      <c r="E38" s="3">
        <v>94.601681198521177</v>
      </c>
      <c r="F38" s="2">
        <v>3034105</v>
      </c>
      <c r="G38" s="3">
        <v>113.72275845732209</v>
      </c>
      <c r="H38" s="2">
        <v>19190462</v>
      </c>
    </row>
    <row r="39" spans="1:8">
      <c r="A39" s="53">
        <v>42401</v>
      </c>
      <c r="B39" s="2">
        <v>13258741</v>
      </c>
      <c r="C39" s="3">
        <v>113.34151133800563</v>
      </c>
      <c r="D39" s="2">
        <v>2708174</v>
      </c>
      <c r="E39" s="3">
        <v>91.377556374271649</v>
      </c>
      <c r="F39" s="2">
        <v>3059263</v>
      </c>
      <c r="G39" s="3">
        <v>114.66571763548808</v>
      </c>
      <c r="H39" s="2">
        <v>19026178</v>
      </c>
    </row>
    <row r="40" spans="1:8">
      <c r="A40" s="53">
        <v>42430</v>
      </c>
      <c r="B40" s="2">
        <v>13503330</v>
      </c>
      <c r="C40" s="3">
        <v>115.43236498064419</v>
      </c>
      <c r="D40" s="2">
        <v>2683978</v>
      </c>
      <c r="E40" s="3">
        <v>90.561149690642068</v>
      </c>
      <c r="F40" s="2">
        <v>3068719</v>
      </c>
      <c r="G40" s="3">
        <v>115.02014254958051</v>
      </c>
      <c r="H40" s="2">
        <v>19256027</v>
      </c>
    </row>
    <row r="41" spans="1:8">
      <c r="A41" s="53">
        <v>42461</v>
      </c>
      <c r="B41" s="2">
        <v>13665900</v>
      </c>
      <c r="C41" s="3">
        <v>116.82208437392745</v>
      </c>
      <c r="D41" s="2">
        <v>2671866</v>
      </c>
      <c r="E41" s="3">
        <v>90.152473969360784</v>
      </c>
      <c r="F41" s="2">
        <v>3062031</v>
      </c>
      <c r="G41" s="3">
        <v>114.7694663836065</v>
      </c>
      <c r="H41" s="2">
        <v>19399797</v>
      </c>
    </row>
    <row r="42" spans="1:8">
      <c r="A42" s="53">
        <v>42491</v>
      </c>
      <c r="B42" s="2">
        <v>13696518</v>
      </c>
      <c r="C42" s="3">
        <v>117.08382041614647</v>
      </c>
      <c r="D42" s="2">
        <v>2683126</v>
      </c>
      <c r="E42" s="3">
        <v>90.532402025968054</v>
      </c>
      <c r="F42" s="2">
        <v>3063975</v>
      </c>
      <c r="G42" s="3">
        <v>114.84233038878796</v>
      </c>
      <c r="H42" s="2">
        <v>19443619</v>
      </c>
    </row>
    <row r="43" spans="1:8">
      <c r="A43" s="54">
        <v>42522</v>
      </c>
      <c r="B43" s="2">
        <v>13686743</v>
      </c>
      <c r="C43" s="3">
        <v>117.00025944506112</v>
      </c>
      <c r="D43" s="2">
        <v>2679867</v>
      </c>
      <c r="E43" s="3">
        <v>90.422438834450901</v>
      </c>
      <c r="F43" s="2">
        <v>3083240</v>
      </c>
      <c r="G43" s="3">
        <v>115.56441118087663</v>
      </c>
      <c r="H43" s="2">
        <v>19449850</v>
      </c>
    </row>
    <row r="44" spans="1:8">
      <c r="A44" s="54">
        <v>42552</v>
      </c>
      <c r="B44" s="2">
        <v>13362031</v>
      </c>
      <c r="C44" s="3">
        <v>114.22447938950482</v>
      </c>
      <c r="D44" s="2">
        <v>2684141</v>
      </c>
      <c r="E44" s="3">
        <v>90.566649537287446</v>
      </c>
      <c r="F44" s="2">
        <v>3071724</v>
      </c>
      <c r="G44" s="3">
        <v>115.13277440944174</v>
      </c>
      <c r="H44" s="2">
        <v>19117896</v>
      </c>
    </row>
    <row r="45" spans="1:8">
      <c r="A45" s="54">
        <v>42583</v>
      </c>
      <c r="B45" s="2">
        <v>13471407</v>
      </c>
      <c r="C45" s="3">
        <v>115.15947322821891</v>
      </c>
      <c r="D45" s="2">
        <v>2690074</v>
      </c>
      <c r="E45" s="3">
        <v>90.766837206901201</v>
      </c>
      <c r="F45" s="2">
        <v>3042243</v>
      </c>
      <c r="G45" s="3">
        <v>114.02778277530901</v>
      </c>
      <c r="H45" s="2">
        <v>19203724</v>
      </c>
    </row>
    <row r="46" spans="1:8">
      <c r="A46" s="54">
        <v>42614</v>
      </c>
      <c r="B46" s="2">
        <v>13470684</v>
      </c>
      <c r="C46" s="3">
        <v>115.15329270831151</v>
      </c>
      <c r="D46" s="2">
        <v>2692666</v>
      </c>
      <c r="E46" s="3">
        <v>90.854294890979887</v>
      </c>
      <c r="F46" s="2">
        <v>2992784</v>
      </c>
      <c r="G46" s="3">
        <v>112.17398605089086</v>
      </c>
      <c r="H46" s="2">
        <v>19156134</v>
      </c>
    </row>
    <row r="47" spans="1:8">
      <c r="A47" s="54">
        <v>42644</v>
      </c>
      <c r="B47" s="2">
        <v>13660465</v>
      </c>
      <c r="C47" s="3">
        <v>116.7756236191603</v>
      </c>
      <c r="D47" s="2">
        <v>2695038</v>
      </c>
      <c r="E47" s="3">
        <v>90.934329469156822</v>
      </c>
      <c r="F47" s="2">
        <v>2994165</v>
      </c>
      <c r="G47" s="3">
        <v>112.22574798049763</v>
      </c>
      <c r="H47" s="2">
        <v>19349668</v>
      </c>
    </row>
    <row r="48" spans="1:8">
      <c r="A48" s="54">
        <v>42675</v>
      </c>
      <c r="B48" s="2">
        <v>13583875</v>
      </c>
      <c r="C48" s="3">
        <v>116.12089883395046</v>
      </c>
      <c r="D48" s="2">
        <v>2706609</v>
      </c>
      <c r="E48" s="3">
        <v>91.324751098197908</v>
      </c>
      <c r="F48" s="2">
        <v>2985474</v>
      </c>
      <c r="G48" s="3">
        <v>111.89999640177753</v>
      </c>
      <c r="H48" s="2">
        <v>19275958</v>
      </c>
    </row>
    <row r="49" spans="1:8">
      <c r="A49" s="54">
        <v>42705</v>
      </c>
      <c r="B49" s="2">
        <v>13415843</v>
      </c>
      <c r="C49" s="3">
        <v>114.6844878781027</v>
      </c>
      <c r="D49" s="2">
        <v>2701537</v>
      </c>
      <c r="E49" s="3">
        <v>91.153614765772332</v>
      </c>
      <c r="F49" s="2">
        <v>2981646</v>
      </c>
      <c r="G49" s="3">
        <v>111.75651728046346</v>
      </c>
      <c r="H49" s="2">
        <v>19099026</v>
      </c>
    </row>
    <row r="50" spans="1:8">
      <c r="A50" s="54">
        <v>42736</v>
      </c>
      <c r="B50" s="2">
        <v>13115945</v>
      </c>
      <c r="C50" s="3">
        <v>112.12082873676756</v>
      </c>
      <c r="D50" s="2">
        <v>2520079</v>
      </c>
      <c r="E50" s="3">
        <v>85.030969535235968</v>
      </c>
      <c r="F50" s="2">
        <v>2971096</v>
      </c>
      <c r="G50" s="3">
        <v>111.36108762271436</v>
      </c>
      <c r="H50" s="2">
        <v>18607120</v>
      </c>
    </row>
    <row r="51" spans="1:8">
      <c r="A51" s="54">
        <v>42767</v>
      </c>
      <c r="B51" s="2">
        <v>13126079</v>
      </c>
      <c r="C51" s="3">
        <v>112.20745859671423</v>
      </c>
      <c r="D51" s="2">
        <v>2698940</v>
      </c>
      <c r="E51" s="3">
        <v>91.065988374741323</v>
      </c>
      <c r="F51" s="2">
        <v>2965218</v>
      </c>
      <c r="G51" s="3">
        <v>111.14077145889931</v>
      </c>
      <c r="H51" s="2">
        <v>18790237</v>
      </c>
    </row>
    <row r="52" spans="1:8">
      <c r="A52" s="54">
        <v>42795</v>
      </c>
      <c r="B52" s="2">
        <v>13558803</v>
      </c>
      <c r="C52" s="3">
        <v>115.90657242299889</v>
      </c>
      <c r="D52" s="2">
        <v>2734104</v>
      </c>
      <c r="E52" s="3">
        <v>92.252470628963138</v>
      </c>
      <c r="F52" s="2">
        <v>2970810</v>
      </c>
      <c r="G52" s="3">
        <v>111.35036791824839</v>
      </c>
      <c r="H52" s="2">
        <v>19263717</v>
      </c>
    </row>
    <row r="53" spans="1:8">
      <c r="A53" s="54">
        <v>42826</v>
      </c>
      <c r="B53" s="2">
        <v>13849359</v>
      </c>
      <c r="C53" s="3">
        <v>118.39037206644359</v>
      </c>
      <c r="D53" s="2">
        <v>2760089</v>
      </c>
      <c r="E53" s="3">
        <v>93.129240660130066</v>
      </c>
      <c r="F53" s="2">
        <v>2969930</v>
      </c>
      <c r="G53" s="3">
        <v>111.31738421219917</v>
      </c>
      <c r="H53" s="2">
        <v>19579378</v>
      </c>
    </row>
    <row r="54" spans="1:8">
      <c r="A54" s="54">
        <v>42856</v>
      </c>
      <c r="B54" s="2">
        <v>14105505</v>
      </c>
      <c r="C54" s="3">
        <v>120.580019994794</v>
      </c>
      <c r="D54" s="2">
        <v>2771634</v>
      </c>
      <c r="E54" s="3">
        <v>93.518785013019112</v>
      </c>
      <c r="F54" s="2">
        <v>2970555</v>
      </c>
      <c r="G54" s="3">
        <v>111.34081013979093</v>
      </c>
      <c r="H54" s="2">
        <v>19847694</v>
      </c>
    </row>
    <row r="55" spans="1:8">
      <c r="A55" s="54">
        <v>42887</v>
      </c>
      <c r="B55" s="2">
        <v>14009873</v>
      </c>
      <c r="C55" s="3">
        <v>119.76251587337885</v>
      </c>
      <c r="D55" s="2">
        <v>2789173</v>
      </c>
      <c r="E55" s="3">
        <v>94.110575260340141</v>
      </c>
      <c r="F55" s="2">
        <v>2976758</v>
      </c>
      <c r="G55" s="3">
        <v>111.57330778595373</v>
      </c>
      <c r="H55" s="2">
        <v>19775804</v>
      </c>
    </row>
    <row r="56" spans="1:8">
      <c r="A56" s="54">
        <v>42917</v>
      </c>
      <c r="B56" s="2">
        <v>14195607</v>
      </c>
      <c r="C56" s="3">
        <v>121.35025125993275</v>
      </c>
      <c r="D56" s="2">
        <v>2751389</v>
      </c>
      <c r="E56" s="3">
        <v>92.835690563106681</v>
      </c>
      <c r="F56" s="2">
        <v>2975092</v>
      </c>
      <c r="G56" s="3">
        <v>111.5108636333651</v>
      </c>
      <c r="H56" s="2">
        <v>19922088</v>
      </c>
    </row>
    <row r="57" spans="1:8">
      <c r="A57" s="54">
        <v>42949</v>
      </c>
      <c r="B57" s="2">
        <v>14265038</v>
      </c>
      <c r="C57" s="3">
        <v>121.94377778509144</v>
      </c>
      <c r="D57" s="2">
        <v>2753919</v>
      </c>
      <c r="E57" s="3">
        <v>92.921056280976714</v>
      </c>
      <c r="F57" s="2">
        <v>2960311</v>
      </c>
      <c r="G57" s="3">
        <v>110.95684981619081</v>
      </c>
      <c r="H57" s="2">
        <v>19979268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G59"/>
  <sheetViews>
    <sheetView workbookViewId="0">
      <selection activeCell="J63" sqref="J63"/>
    </sheetView>
  </sheetViews>
  <sheetFormatPr baseColWidth="10" defaultColWidth="8.83203125" defaultRowHeight="14" x14ac:dyDescent="0"/>
  <cols>
    <col min="2" max="2" width="15.33203125" customWidth="1"/>
    <col min="3" max="3" width="16" customWidth="1"/>
    <col min="4" max="4" width="16.33203125" customWidth="1"/>
    <col min="5" max="5" width="17" customWidth="1"/>
    <col min="6" max="6" width="15.83203125" customWidth="1"/>
    <col min="7" max="7" width="16.5" customWidth="1"/>
  </cols>
  <sheetData>
    <row r="1" spans="1:7" ht="70">
      <c r="A1" s="1" t="s">
        <v>82</v>
      </c>
      <c r="B1" s="1" t="s">
        <v>206</v>
      </c>
      <c r="C1" s="1" t="s">
        <v>208</v>
      </c>
      <c r="D1" s="1" t="s">
        <v>207</v>
      </c>
      <c r="E1" s="1" t="s">
        <v>209</v>
      </c>
      <c r="F1" s="1" t="s">
        <v>211</v>
      </c>
      <c r="G1" s="1" t="s">
        <v>212</v>
      </c>
    </row>
    <row r="2" spans="1:7">
      <c r="A2" s="53">
        <v>41275</v>
      </c>
      <c r="B2" s="48">
        <v>11698045</v>
      </c>
      <c r="C2" s="49">
        <v>11943055.009466499</v>
      </c>
      <c r="D2" s="48">
        <v>2963719</v>
      </c>
      <c r="E2" s="49">
        <v>3060446.6808890402</v>
      </c>
      <c r="F2" s="2">
        <v>2667984</v>
      </c>
      <c r="G2" s="49">
        <v>2625926.86570297</v>
      </c>
    </row>
    <row r="3" spans="1:7">
      <c r="A3" s="53">
        <v>41306</v>
      </c>
      <c r="B3" s="48">
        <v>11620928</v>
      </c>
      <c r="C3" s="49">
        <v>11942433.615388</v>
      </c>
      <c r="D3" s="48">
        <v>2969232</v>
      </c>
      <c r="E3" s="49">
        <v>2936680.1703015901</v>
      </c>
      <c r="F3" s="2">
        <v>2670744</v>
      </c>
      <c r="G3" s="49">
        <v>2639710.5925480602</v>
      </c>
    </row>
    <row r="4" spans="1:7">
      <c r="A4" s="53">
        <v>41334</v>
      </c>
      <c r="B4" s="48">
        <v>11896801</v>
      </c>
      <c r="C4" s="49">
        <v>12020476.182587599</v>
      </c>
      <c r="D4" s="48">
        <v>2973096</v>
      </c>
      <c r="E4" s="49">
        <v>2936552.16247488</v>
      </c>
      <c r="F4" s="2">
        <v>2651342</v>
      </c>
      <c r="G4" s="49">
        <v>2643106.2741669398</v>
      </c>
    </row>
    <row r="5" spans="1:7">
      <c r="A5" s="53">
        <v>41365</v>
      </c>
      <c r="B5" s="48">
        <v>12132681</v>
      </c>
      <c r="C5" s="49">
        <v>12051778.062703099</v>
      </c>
      <c r="D5" s="48">
        <v>2976760</v>
      </c>
      <c r="E5" s="49">
        <v>2955357.8640449201</v>
      </c>
      <c r="F5" s="2">
        <v>2649513</v>
      </c>
      <c r="G5" s="49">
        <v>2656717.5378970802</v>
      </c>
    </row>
    <row r="6" spans="1:7">
      <c r="A6" s="53">
        <v>41395</v>
      </c>
      <c r="B6" s="48">
        <v>12216079</v>
      </c>
      <c r="C6" s="49">
        <v>12065206.1564292</v>
      </c>
      <c r="D6" s="48">
        <v>2981302</v>
      </c>
      <c r="E6" s="49">
        <v>2955304.1005419199</v>
      </c>
      <c r="F6" s="2">
        <v>2650756</v>
      </c>
      <c r="G6" s="49">
        <v>2668061.7572472901</v>
      </c>
    </row>
    <row r="7" spans="1:7">
      <c r="A7" s="53">
        <v>41426</v>
      </c>
      <c r="B7" s="48">
        <v>12274403</v>
      </c>
      <c r="C7" s="49">
        <v>12115869.366914401</v>
      </c>
      <c r="D7" s="48">
        <v>2974355</v>
      </c>
      <c r="E7" s="49">
        <v>2955440.5148864202</v>
      </c>
      <c r="F7" s="2">
        <v>2663305</v>
      </c>
      <c r="G7" s="49">
        <v>2683508.0889999801</v>
      </c>
    </row>
    <row r="8" spans="1:7">
      <c r="A8" s="53">
        <v>41456</v>
      </c>
      <c r="B8" s="48">
        <v>12200031</v>
      </c>
      <c r="C8" s="49">
        <v>12215998.9870706</v>
      </c>
      <c r="D8" s="48">
        <v>2970694</v>
      </c>
      <c r="E8" s="49">
        <v>2936095.6667390401</v>
      </c>
      <c r="F8" s="2">
        <v>2668898</v>
      </c>
      <c r="G8" s="49">
        <v>2694636.1621266101</v>
      </c>
    </row>
    <row r="9" spans="1:7">
      <c r="A9" s="53">
        <v>41487</v>
      </c>
      <c r="B9" s="48">
        <v>12236880</v>
      </c>
      <c r="C9" s="49">
        <v>12228702.6360135</v>
      </c>
      <c r="D9" s="48">
        <v>2931681</v>
      </c>
      <c r="E9" s="49">
        <v>2901372.5658893301</v>
      </c>
      <c r="F9" s="2">
        <v>2663081</v>
      </c>
      <c r="G9" s="49">
        <v>2706837.68362176</v>
      </c>
    </row>
    <row r="10" spans="1:7">
      <c r="A10" s="53">
        <v>41518</v>
      </c>
      <c r="B10" s="48">
        <v>12523723</v>
      </c>
      <c r="C10" s="49">
        <v>12349285.290307101</v>
      </c>
      <c r="D10" s="48">
        <v>2883080</v>
      </c>
      <c r="E10" s="49">
        <v>2874376.6524606198</v>
      </c>
      <c r="F10" s="2">
        <v>2707070</v>
      </c>
      <c r="G10" s="49">
        <v>2728156.9490185799</v>
      </c>
    </row>
    <row r="11" spans="1:7">
      <c r="A11" s="53">
        <v>41548</v>
      </c>
      <c r="B11" s="48">
        <v>12297151</v>
      </c>
      <c r="C11" s="49">
        <v>12257919.7460251</v>
      </c>
      <c r="D11" s="48">
        <v>2856746</v>
      </c>
      <c r="E11" s="49">
        <v>2854138.9457741301</v>
      </c>
      <c r="F11" s="2">
        <v>2756891</v>
      </c>
      <c r="G11" s="49">
        <v>2747826.27572079</v>
      </c>
    </row>
    <row r="12" spans="1:7">
      <c r="A12" s="53">
        <v>41579</v>
      </c>
      <c r="B12" s="48">
        <v>12433976</v>
      </c>
      <c r="C12" s="49">
        <v>12355448.8706546</v>
      </c>
      <c r="D12" s="48">
        <v>2800861</v>
      </c>
      <c r="E12" s="49">
        <v>2835589.1755459099</v>
      </c>
      <c r="F12" s="2">
        <v>2766055</v>
      </c>
      <c r="G12" s="49">
        <v>2767625.2183704502</v>
      </c>
    </row>
    <row r="13" spans="1:7">
      <c r="A13" s="53">
        <v>41609</v>
      </c>
      <c r="B13" s="48">
        <v>12363785</v>
      </c>
      <c r="C13" s="49">
        <v>12416874.9016701</v>
      </c>
      <c r="D13" s="48">
        <v>2760917</v>
      </c>
      <c r="E13" s="49">
        <v>2823254.56688433</v>
      </c>
      <c r="F13" s="2">
        <v>2822178</v>
      </c>
      <c r="G13" s="49">
        <v>2791337.9564358499</v>
      </c>
    </row>
    <row r="14" spans="1:7">
      <c r="A14" s="53">
        <v>41640</v>
      </c>
      <c r="B14" s="48">
        <v>12329012</v>
      </c>
      <c r="C14" s="49">
        <v>12571041.7743228</v>
      </c>
      <c r="D14" s="48">
        <v>2720965</v>
      </c>
      <c r="E14" s="49">
        <v>2806259.2707564202</v>
      </c>
      <c r="F14" s="2">
        <v>2838873</v>
      </c>
      <c r="G14" s="49">
        <v>2803985.1810913901</v>
      </c>
    </row>
    <row r="15" spans="1:7">
      <c r="A15" s="53">
        <v>41671</v>
      </c>
      <c r="B15" s="48">
        <v>12355589</v>
      </c>
      <c r="C15" s="49">
        <v>12697119.643365299</v>
      </c>
      <c r="D15" s="48">
        <v>2855300</v>
      </c>
      <c r="E15" s="49">
        <v>2821725.9657512298</v>
      </c>
      <c r="F15" s="2">
        <v>2836699</v>
      </c>
      <c r="G15" s="49">
        <v>2812526.8508351799</v>
      </c>
    </row>
    <row r="16" spans="1:7">
      <c r="A16" s="53">
        <v>41699</v>
      </c>
      <c r="B16" s="48">
        <v>12566310</v>
      </c>
      <c r="C16" s="49">
        <v>12570411.2736778</v>
      </c>
      <c r="D16" s="48">
        <v>2871284</v>
      </c>
      <c r="E16" s="49">
        <v>2837127.4202259998</v>
      </c>
      <c r="F16" s="2">
        <v>2849623</v>
      </c>
      <c r="G16" s="49">
        <v>2836241.8557186602</v>
      </c>
    </row>
    <row r="17" spans="1:7">
      <c r="A17" s="53">
        <v>41730</v>
      </c>
      <c r="B17" s="48">
        <v>12730077</v>
      </c>
      <c r="C17" s="49">
        <v>12679559.819765599</v>
      </c>
      <c r="D17" s="48">
        <v>2815090</v>
      </c>
      <c r="E17" s="49">
        <v>2802138.0624427302</v>
      </c>
      <c r="F17" s="2">
        <v>2844868</v>
      </c>
      <c r="G17" s="49">
        <v>2844497.8619644199</v>
      </c>
    </row>
    <row r="18" spans="1:7">
      <c r="A18" s="53">
        <v>41760</v>
      </c>
      <c r="B18" s="48">
        <v>12922571</v>
      </c>
      <c r="C18" s="49">
        <v>12738872.9294267</v>
      </c>
      <c r="D18" s="48">
        <v>2815276</v>
      </c>
      <c r="E18" s="49">
        <v>2801486.8063019798</v>
      </c>
      <c r="F18" s="2">
        <v>2849314</v>
      </c>
      <c r="G18" s="49">
        <v>2858093.1762056998</v>
      </c>
    </row>
    <row r="19" spans="1:7">
      <c r="A19" s="53">
        <v>41791</v>
      </c>
      <c r="B19" s="48">
        <v>13034290</v>
      </c>
      <c r="C19" s="49">
        <v>12847379.5539017</v>
      </c>
      <c r="D19" s="48">
        <v>2816946</v>
      </c>
      <c r="E19" s="49">
        <v>2812470.4585960801</v>
      </c>
      <c r="F19" s="2">
        <v>2852087</v>
      </c>
      <c r="G19" s="49">
        <v>2863584.9132962101</v>
      </c>
    </row>
    <row r="20" spans="1:7">
      <c r="A20" s="53">
        <v>41821</v>
      </c>
      <c r="B20" s="48">
        <v>12701507</v>
      </c>
      <c r="C20" s="49">
        <v>12810117.4934754</v>
      </c>
      <c r="D20" s="48">
        <v>2875917</v>
      </c>
      <c r="E20" s="49">
        <v>2854384.2585604498</v>
      </c>
      <c r="F20" s="2">
        <v>2864800</v>
      </c>
      <c r="G20" s="49">
        <v>2877033.1598131401</v>
      </c>
    </row>
    <row r="21" spans="1:7">
      <c r="A21" s="53">
        <v>41852</v>
      </c>
      <c r="B21" s="48">
        <v>12884711</v>
      </c>
      <c r="C21" s="49">
        <v>12907862.9872202</v>
      </c>
      <c r="D21" s="48">
        <v>2909657</v>
      </c>
      <c r="E21" s="49">
        <v>2883741.7486689398</v>
      </c>
      <c r="F21" s="2">
        <v>2859563</v>
      </c>
      <c r="G21" s="49">
        <v>2886016.1167149302</v>
      </c>
    </row>
    <row r="22" spans="1:7">
      <c r="A22" s="53">
        <v>41883</v>
      </c>
      <c r="B22" s="48">
        <v>13155308</v>
      </c>
      <c r="C22" s="49">
        <v>13006379.748606499</v>
      </c>
      <c r="D22" s="48">
        <v>2907549</v>
      </c>
      <c r="E22" s="49">
        <v>2896505.2914470001</v>
      </c>
      <c r="F22" s="2">
        <v>2879940</v>
      </c>
      <c r="G22" s="49">
        <v>2892939.9675402702</v>
      </c>
    </row>
    <row r="23" spans="1:7">
      <c r="A23" s="53">
        <v>41913</v>
      </c>
      <c r="B23" s="48">
        <v>13072609</v>
      </c>
      <c r="C23" s="49">
        <v>12999423.7532866</v>
      </c>
      <c r="D23" s="48">
        <v>2924846</v>
      </c>
      <c r="E23" s="49">
        <v>2916881.8312536301</v>
      </c>
      <c r="F23" s="2">
        <v>2908367</v>
      </c>
      <c r="G23" s="49">
        <v>2897929.4268890601</v>
      </c>
    </row>
    <row r="24" spans="1:7">
      <c r="A24" s="53">
        <v>41944</v>
      </c>
      <c r="B24" s="50">
        <v>13100694</v>
      </c>
      <c r="C24" s="49">
        <v>13006212.0999585</v>
      </c>
      <c r="D24" s="50">
        <v>2868886</v>
      </c>
      <c r="E24" s="49">
        <v>2894268.8897690699</v>
      </c>
      <c r="F24" s="2">
        <v>2929226</v>
      </c>
      <c r="G24" s="49">
        <v>2937581.6101104598</v>
      </c>
    </row>
    <row r="25" spans="1:7">
      <c r="A25" s="53">
        <v>41974</v>
      </c>
      <c r="B25" s="51">
        <v>13093230</v>
      </c>
      <c r="C25" s="49">
        <v>13055387.0857014</v>
      </c>
      <c r="D25" s="50">
        <v>2827633</v>
      </c>
      <c r="E25" s="49">
        <v>2878395.2518471801</v>
      </c>
      <c r="F25" s="2">
        <v>2909003</v>
      </c>
      <c r="G25" s="49">
        <v>2897501.0964295999</v>
      </c>
    </row>
    <row r="26" spans="1:7">
      <c r="A26" s="53">
        <v>42005</v>
      </c>
      <c r="B26" s="51">
        <v>12913416</v>
      </c>
      <c r="C26" s="49">
        <v>13159458.6389551</v>
      </c>
      <c r="D26" s="50">
        <v>2821819</v>
      </c>
      <c r="E26" s="49">
        <v>2895173.21521373</v>
      </c>
      <c r="F26" s="2">
        <v>2926680</v>
      </c>
      <c r="G26" s="49">
        <v>2911897.6672772998</v>
      </c>
    </row>
    <row r="27" spans="1:7">
      <c r="A27" s="53">
        <v>42036</v>
      </c>
      <c r="B27" s="51">
        <v>12851205</v>
      </c>
      <c r="C27" s="49">
        <v>13220075.384480599</v>
      </c>
      <c r="D27" s="50">
        <v>2914541</v>
      </c>
      <c r="E27" s="49">
        <v>2871195.0833976101</v>
      </c>
      <c r="F27" s="2">
        <v>2929385</v>
      </c>
      <c r="G27" s="49">
        <v>2917625.4997191401</v>
      </c>
    </row>
    <row r="28" spans="1:7">
      <c r="A28" s="53">
        <v>42064</v>
      </c>
      <c r="B28" s="51">
        <v>13148326</v>
      </c>
      <c r="C28" s="49">
        <v>13281706.9459619</v>
      </c>
      <c r="D28" s="50">
        <v>2898016</v>
      </c>
      <c r="E28" s="49">
        <v>2862325.7745352099</v>
      </c>
      <c r="F28" s="2">
        <v>2926533</v>
      </c>
      <c r="G28" s="49">
        <v>2920509.8367445599</v>
      </c>
    </row>
    <row r="29" spans="1:7">
      <c r="A29" s="53">
        <v>42095</v>
      </c>
      <c r="B29" s="51">
        <v>13451823</v>
      </c>
      <c r="C29" s="49">
        <v>13338946.8003495</v>
      </c>
      <c r="D29" s="50">
        <v>2789168</v>
      </c>
      <c r="E29" s="49">
        <v>2773452.3498033402</v>
      </c>
      <c r="F29" s="2">
        <v>2928695</v>
      </c>
      <c r="G29" s="49">
        <v>2931317.9787973398</v>
      </c>
    </row>
    <row r="30" spans="1:7">
      <c r="A30" s="53">
        <v>42125</v>
      </c>
      <c r="B30" s="51">
        <v>13585611</v>
      </c>
      <c r="C30" s="49">
        <v>13421928.664425701</v>
      </c>
      <c r="D30" s="50">
        <v>2874835</v>
      </c>
      <c r="E30" s="49">
        <v>2859471.8797640102</v>
      </c>
      <c r="F30" s="2">
        <v>2928677</v>
      </c>
      <c r="G30" s="49">
        <v>2936305.4907852402</v>
      </c>
    </row>
    <row r="31" spans="1:7">
      <c r="A31" s="53">
        <v>42156</v>
      </c>
      <c r="B31" s="51">
        <v>13596512</v>
      </c>
      <c r="C31" s="49">
        <v>13429731.897132</v>
      </c>
      <c r="D31" s="50">
        <v>2829934</v>
      </c>
      <c r="E31" s="49">
        <v>2829408.6871071798</v>
      </c>
      <c r="F31" s="2">
        <v>2936848</v>
      </c>
      <c r="G31" s="49">
        <v>2941168.8488183902</v>
      </c>
    </row>
    <row r="32" spans="1:7">
      <c r="A32" s="53">
        <v>42186</v>
      </c>
      <c r="B32" s="51">
        <v>13318215</v>
      </c>
      <c r="C32" s="49">
        <v>13410355.8054637</v>
      </c>
      <c r="D32" s="50">
        <v>2838611</v>
      </c>
      <c r="E32" s="49">
        <v>2831263.4614925301</v>
      </c>
      <c r="F32" s="2">
        <v>2948014</v>
      </c>
      <c r="G32" s="49">
        <v>2951407.2370401099</v>
      </c>
    </row>
    <row r="33" spans="1:7">
      <c r="A33" s="53">
        <v>42217</v>
      </c>
      <c r="B33" s="51">
        <v>13566414</v>
      </c>
      <c r="C33" s="49">
        <v>13456179.385025101</v>
      </c>
      <c r="D33" s="50">
        <v>2629792</v>
      </c>
      <c r="E33" s="49">
        <v>2618775.1108963899</v>
      </c>
      <c r="F33" s="2">
        <v>2949836</v>
      </c>
      <c r="G33" s="49">
        <v>2964031.5968431798</v>
      </c>
    </row>
    <row r="34" spans="1:7">
      <c r="A34" s="53">
        <v>42248</v>
      </c>
      <c r="B34" s="51">
        <v>13489364</v>
      </c>
      <c r="C34" s="49">
        <v>13387148.1018894</v>
      </c>
      <c r="D34" s="50">
        <v>2841359</v>
      </c>
      <c r="E34" s="49">
        <v>2840795.9666810599</v>
      </c>
      <c r="F34" s="2">
        <v>2967562</v>
      </c>
      <c r="G34" s="49">
        <v>2981262.0834669899</v>
      </c>
    </row>
    <row r="35" spans="1:7">
      <c r="A35" s="53">
        <v>42278</v>
      </c>
      <c r="B35" s="51">
        <v>13741124</v>
      </c>
      <c r="C35" s="49">
        <v>13630248.561510099</v>
      </c>
      <c r="D35" s="50">
        <v>2834268</v>
      </c>
      <c r="E35" s="49">
        <v>2837116.0336639602</v>
      </c>
      <c r="F35" s="2">
        <v>3071020</v>
      </c>
      <c r="G35" s="49">
        <v>3064915.1232930999</v>
      </c>
    </row>
    <row r="36" spans="1:7">
      <c r="A36" s="53">
        <v>42309</v>
      </c>
      <c r="B36" s="51">
        <v>13755572</v>
      </c>
      <c r="C36" s="49">
        <v>13623101.227016</v>
      </c>
      <c r="D36" s="50">
        <v>2830809</v>
      </c>
      <c r="E36" s="49">
        <v>2854614.0567380502</v>
      </c>
      <c r="F36" s="2">
        <v>2996123</v>
      </c>
      <c r="G36" s="49">
        <v>3002504.25406803</v>
      </c>
    </row>
    <row r="37" spans="1:7">
      <c r="A37" s="53">
        <v>42339</v>
      </c>
      <c r="B37" s="51">
        <v>13713717</v>
      </c>
      <c r="C37" s="49">
        <v>13760222.277245101</v>
      </c>
      <c r="D37" s="50">
        <v>2833035</v>
      </c>
      <c r="E37" s="49">
        <v>2875565.3718093801</v>
      </c>
      <c r="F37" s="2">
        <v>3031979</v>
      </c>
      <c r="G37" s="49">
        <v>3026547.36893629</v>
      </c>
    </row>
    <row r="38" spans="1:7">
      <c r="A38" s="53">
        <v>42370</v>
      </c>
      <c r="B38" s="51">
        <v>13352629</v>
      </c>
      <c r="C38" s="49">
        <v>13652918.1683231</v>
      </c>
      <c r="D38" s="50">
        <v>2803728</v>
      </c>
      <c r="E38" s="49">
        <v>2868338.4488142999</v>
      </c>
      <c r="F38" s="2">
        <v>3034105</v>
      </c>
      <c r="G38" s="49">
        <v>3033427.2305505201</v>
      </c>
    </row>
    <row r="39" spans="1:7">
      <c r="A39" s="53">
        <v>42401</v>
      </c>
      <c r="B39" s="51">
        <v>13258741</v>
      </c>
      <c r="C39" s="49">
        <v>13573877.348544501</v>
      </c>
      <c r="D39" s="50">
        <v>2708174</v>
      </c>
      <c r="E39" s="49">
        <v>2660660.3400942702</v>
      </c>
      <c r="F39" s="2">
        <v>3059263</v>
      </c>
      <c r="G39" s="49">
        <v>3052960.1321238</v>
      </c>
    </row>
    <row r="40" spans="1:7">
      <c r="A40" s="53">
        <v>42430</v>
      </c>
      <c r="B40" s="51">
        <v>13503330</v>
      </c>
      <c r="C40" s="49">
        <v>13637844.132172201</v>
      </c>
      <c r="D40" s="50">
        <v>2683978</v>
      </c>
      <c r="E40" s="49">
        <v>2648470.32204554</v>
      </c>
      <c r="F40" s="2">
        <v>3068719</v>
      </c>
      <c r="G40" s="49">
        <v>3059291.00391661</v>
      </c>
    </row>
    <row r="41" spans="1:7">
      <c r="A41" s="53">
        <v>42461</v>
      </c>
      <c r="B41" s="51">
        <v>13665900</v>
      </c>
      <c r="C41" s="49">
        <v>13571234.0337373</v>
      </c>
      <c r="D41" s="50">
        <v>2671866</v>
      </c>
      <c r="E41" s="49">
        <v>2652196.69245223</v>
      </c>
      <c r="F41" s="2">
        <v>3062031</v>
      </c>
      <c r="G41" s="49">
        <v>3058161.33095604</v>
      </c>
    </row>
    <row r="42" spans="1:7">
      <c r="A42" s="53">
        <v>42491</v>
      </c>
      <c r="B42" s="51">
        <v>13696518</v>
      </c>
      <c r="C42" s="49">
        <v>13535608.875897201</v>
      </c>
      <c r="D42" s="50">
        <v>2683126</v>
      </c>
      <c r="E42" s="49">
        <v>2665012.9509549299</v>
      </c>
      <c r="F42" s="2">
        <v>3063975</v>
      </c>
      <c r="G42" s="49">
        <v>3058440.5658442602</v>
      </c>
    </row>
    <row r="43" spans="1:7">
      <c r="A43" s="54">
        <v>42522</v>
      </c>
      <c r="B43" s="51">
        <v>13686743</v>
      </c>
      <c r="C43" s="49">
        <v>13502325.6911803</v>
      </c>
      <c r="D43" s="51">
        <v>2679867</v>
      </c>
      <c r="E43" s="49">
        <v>2673267.6421719398</v>
      </c>
      <c r="F43" s="2">
        <v>3083240</v>
      </c>
      <c r="G43" s="49">
        <v>3063599.7729734201</v>
      </c>
    </row>
    <row r="44" spans="1:7">
      <c r="A44" s="54">
        <v>42552</v>
      </c>
      <c r="B44" s="51">
        <v>13362031</v>
      </c>
      <c r="C44" s="49">
        <v>13458927.3064595</v>
      </c>
      <c r="D44" s="51">
        <v>2684141</v>
      </c>
      <c r="E44" s="49">
        <v>2683133.66793541</v>
      </c>
      <c r="F44" s="2">
        <v>3071724</v>
      </c>
      <c r="G44" s="49">
        <v>3052912.1852551098</v>
      </c>
    </row>
    <row r="45" spans="1:7">
      <c r="A45" s="54">
        <v>42583</v>
      </c>
      <c r="B45" s="51">
        <v>13471407</v>
      </c>
      <c r="C45" s="49">
        <v>13397410.3415379</v>
      </c>
      <c r="D45" s="51">
        <v>2690074</v>
      </c>
      <c r="E45" s="49">
        <v>2687989.0948001798</v>
      </c>
      <c r="F45" s="2">
        <v>3042243</v>
      </c>
      <c r="G45" s="49">
        <v>3040808.5487017701</v>
      </c>
    </row>
    <row r="46" spans="1:7">
      <c r="A46" s="54">
        <v>42614</v>
      </c>
      <c r="B46" s="51">
        <v>13470684</v>
      </c>
      <c r="C46" s="49">
        <v>13405804.0215692</v>
      </c>
      <c r="D46" s="51">
        <v>2692666</v>
      </c>
      <c r="E46" s="49">
        <v>2699753.42189229</v>
      </c>
      <c r="F46" s="2">
        <v>2992784</v>
      </c>
      <c r="G46" s="49">
        <v>3016207.5474669598</v>
      </c>
    </row>
    <row r="47" spans="1:7">
      <c r="A47" s="54">
        <v>42644</v>
      </c>
      <c r="B47" s="51">
        <v>13660465</v>
      </c>
      <c r="C47" s="49">
        <v>13443652.459542001</v>
      </c>
      <c r="D47" s="51">
        <v>2695038</v>
      </c>
      <c r="E47" s="49">
        <v>2706049.3364868099</v>
      </c>
      <c r="F47" s="2">
        <v>2994165</v>
      </c>
      <c r="G47" s="49">
        <v>3004677.7075407002</v>
      </c>
    </row>
    <row r="48" spans="1:7">
      <c r="A48" s="54">
        <v>42675</v>
      </c>
      <c r="B48" s="51">
        <v>13583875</v>
      </c>
      <c r="C48" s="49">
        <v>13510054.1602383</v>
      </c>
      <c r="D48" s="51">
        <v>2706609</v>
      </c>
      <c r="E48" s="49">
        <v>2731319.1888424898</v>
      </c>
      <c r="F48" s="2">
        <v>2985474</v>
      </c>
      <c r="G48" s="49">
        <v>3000937.3868802399</v>
      </c>
    </row>
    <row r="49" spans="1:7">
      <c r="A49" s="54">
        <v>42705</v>
      </c>
      <c r="B49" s="51">
        <v>13415843</v>
      </c>
      <c r="C49" s="49">
        <v>13430531.485285001</v>
      </c>
      <c r="D49" s="51">
        <v>2701537</v>
      </c>
      <c r="E49" s="49">
        <v>2741853.7862596898</v>
      </c>
      <c r="F49" s="2">
        <v>2981646</v>
      </c>
      <c r="G49" s="49">
        <v>2989162.2118976498</v>
      </c>
    </row>
    <row r="50" spans="1:7">
      <c r="A50" s="54">
        <v>42736</v>
      </c>
      <c r="B50" s="51">
        <v>13115945</v>
      </c>
      <c r="C50" s="49">
        <v>13435423.890555199</v>
      </c>
      <c r="D50" s="51">
        <v>2520079</v>
      </c>
      <c r="E50" s="49">
        <v>2577114.17661775</v>
      </c>
      <c r="F50" s="2">
        <v>2971096</v>
      </c>
      <c r="G50" s="49">
        <v>2983662.0228447998</v>
      </c>
    </row>
    <row r="51" spans="1:7">
      <c r="A51" s="54">
        <v>42767</v>
      </c>
      <c r="B51" s="51">
        <v>13126079</v>
      </c>
      <c r="C51" s="49">
        <v>13537001.127751799</v>
      </c>
      <c r="D51" s="51">
        <v>2698940</v>
      </c>
      <c r="E51" s="49">
        <v>2646732.3035539798</v>
      </c>
      <c r="F51" s="2">
        <v>2965218</v>
      </c>
      <c r="G51" s="49">
        <v>2973266.7086648298</v>
      </c>
    </row>
    <row r="52" spans="1:7">
      <c r="A52" s="54">
        <v>42795</v>
      </c>
      <c r="B52" s="51">
        <v>13558803</v>
      </c>
      <c r="C52" s="49">
        <v>13678615.3222689</v>
      </c>
      <c r="D52" s="51">
        <v>2734104</v>
      </c>
      <c r="E52" s="49">
        <v>2692526.7842975999</v>
      </c>
      <c r="F52" s="2">
        <v>2970810</v>
      </c>
      <c r="G52" s="49">
        <v>2970077.90294798</v>
      </c>
    </row>
    <row r="53" spans="1:7">
      <c r="A53" s="54">
        <v>42826</v>
      </c>
      <c r="B53" s="51">
        <v>13849359</v>
      </c>
      <c r="C53" s="49">
        <v>13755267.564003499</v>
      </c>
      <c r="D53" s="51">
        <v>2760089</v>
      </c>
      <c r="E53" s="49">
        <v>2731948.3502009101</v>
      </c>
      <c r="F53" s="2">
        <v>2969930</v>
      </c>
      <c r="G53" s="49">
        <v>2967392.9429745702</v>
      </c>
    </row>
    <row r="54" spans="1:7">
      <c r="A54" s="54">
        <v>42856</v>
      </c>
      <c r="B54" s="51">
        <v>14105505</v>
      </c>
      <c r="C54" s="49">
        <v>13850225.0714949</v>
      </c>
      <c r="D54" s="51">
        <v>2771634</v>
      </c>
      <c r="E54" s="49">
        <v>2746962.66240058</v>
      </c>
      <c r="F54" s="2">
        <v>2970555</v>
      </c>
      <c r="G54" s="49">
        <v>2963375.5545064299</v>
      </c>
    </row>
    <row r="55" spans="1:7">
      <c r="A55" s="54">
        <v>42887</v>
      </c>
      <c r="B55" s="51">
        <v>14009873</v>
      </c>
      <c r="C55" s="49">
        <v>13925734.001468301</v>
      </c>
      <c r="D55" s="51">
        <v>2789173</v>
      </c>
      <c r="E55" s="49">
        <v>2773859.6989168501</v>
      </c>
      <c r="F55" s="49">
        <v>2976758</v>
      </c>
      <c r="G55" s="49">
        <v>2956214.2387826699</v>
      </c>
    </row>
    <row r="56" spans="1:7">
      <c r="A56" s="54">
        <v>42917</v>
      </c>
      <c r="B56" s="51">
        <v>14195607</v>
      </c>
      <c r="C56" s="49">
        <v>14144119.6214124</v>
      </c>
      <c r="D56" s="51">
        <v>2751389</v>
      </c>
      <c r="E56" s="49">
        <v>2752842.6311940299</v>
      </c>
      <c r="F56" s="49">
        <v>2975092</v>
      </c>
      <c r="G56" s="49">
        <v>2953432.0030180402</v>
      </c>
    </row>
    <row r="57" spans="1:7">
      <c r="A57" s="54">
        <v>42949</v>
      </c>
      <c r="B57" s="51">
        <v>14265038</v>
      </c>
      <c r="C57" s="49">
        <v>14268384.169356</v>
      </c>
      <c r="D57" s="51">
        <v>2753919</v>
      </c>
      <c r="E57" s="49">
        <v>2756951.7023447598</v>
      </c>
      <c r="F57" s="49">
        <v>2960311</v>
      </c>
      <c r="G57" s="49">
        <v>2951222.6168831899</v>
      </c>
    </row>
    <row r="59" spans="1:7">
      <c r="F59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I97"/>
  <sheetViews>
    <sheetView tabSelected="1" topLeftCell="A86" workbookViewId="0">
      <selection activeCell="D95" sqref="D95"/>
    </sheetView>
  </sheetViews>
  <sheetFormatPr baseColWidth="10" defaultColWidth="9.1640625" defaultRowHeight="14" x14ac:dyDescent="0"/>
  <cols>
    <col min="1" max="1" width="13.6640625" style="6" bestFit="1" customWidth="1"/>
    <col min="2" max="2" width="34.5" style="6" bestFit="1" customWidth="1"/>
    <col min="3" max="3" width="12" style="6" bestFit="1" customWidth="1"/>
    <col min="4" max="5" width="12" style="6" customWidth="1"/>
    <col min="6" max="6" width="17.83203125" style="6" customWidth="1"/>
    <col min="7" max="7" width="27.1640625" style="6" customWidth="1"/>
    <col min="8" max="8" width="26.5" style="6" customWidth="1"/>
    <col min="9" max="9" width="20.5" style="6" customWidth="1"/>
    <col min="10" max="16384" width="9.1640625" style="6"/>
  </cols>
  <sheetData>
    <row r="1" spans="1:9" ht="15" thickBot="1">
      <c r="C1" s="56" t="s">
        <v>195</v>
      </c>
      <c r="D1" s="56"/>
      <c r="E1" s="57"/>
    </row>
    <row r="2" spans="1:9" ht="40" customHeight="1">
      <c r="A2" s="7" t="s">
        <v>88</v>
      </c>
      <c r="B2" s="8" t="s">
        <v>86</v>
      </c>
      <c r="C2" s="52">
        <v>42583</v>
      </c>
      <c r="D2" s="52">
        <v>42917</v>
      </c>
      <c r="E2" s="52">
        <v>42948</v>
      </c>
      <c r="F2" s="10" t="s">
        <v>214</v>
      </c>
      <c r="G2" s="10" t="s">
        <v>215</v>
      </c>
      <c r="H2" s="10" t="s">
        <v>216</v>
      </c>
      <c r="I2" s="10" t="s">
        <v>217</v>
      </c>
    </row>
    <row r="3" spans="1:9">
      <c r="A3" s="11">
        <v>1</v>
      </c>
      <c r="B3" s="12" t="s">
        <v>87</v>
      </c>
      <c r="C3" s="4">
        <v>16640</v>
      </c>
      <c r="D3" s="4">
        <v>16908</v>
      </c>
      <c r="E3" s="4">
        <v>16802</v>
      </c>
      <c r="F3" s="13">
        <f t="shared" ref="F3:F34" si="0">E3/$E$92</f>
        <v>9.2064593158551981E-3</v>
      </c>
      <c r="G3" s="13">
        <f t="shared" ref="G3:G34" si="1">(E3-C3)/C3</f>
        <v>9.7355769230769232E-3</v>
      </c>
      <c r="H3" s="5">
        <f t="shared" ref="H3:H34" si="2">E3-C3</f>
        <v>162</v>
      </c>
      <c r="I3" s="14">
        <f>H3/$H$92</f>
        <v>1.5045275133503599E-3</v>
      </c>
    </row>
    <row r="4" spans="1:9">
      <c r="A4" s="11">
        <v>2</v>
      </c>
      <c r="B4" s="12" t="s">
        <v>89</v>
      </c>
      <c r="C4" s="4">
        <v>3306</v>
      </c>
      <c r="D4" s="4">
        <v>3302</v>
      </c>
      <c r="E4" s="4">
        <v>3334</v>
      </c>
      <c r="F4" s="13">
        <f t="shared" si="0"/>
        <v>1.8268262920522098E-3</v>
      </c>
      <c r="G4" s="13">
        <f t="shared" si="1"/>
        <v>8.4694494857834243E-3</v>
      </c>
      <c r="H4" s="5">
        <f t="shared" si="2"/>
        <v>28</v>
      </c>
      <c r="I4" s="14">
        <f t="shared" ref="I4:I67" si="3">H4/$H$92</f>
        <v>2.6004179243092641E-4</v>
      </c>
    </row>
    <row r="5" spans="1:9">
      <c r="A5" s="11">
        <v>3</v>
      </c>
      <c r="B5" s="12" t="s">
        <v>90</v>
      </c>
      <c r="C5" s="4">
        <v>1151</v>
      </c>
      <c r="D5" s="4">
        <v>1111</v>
      </c>
      <c r="E5" s="4">
        <v>1110</v>
      </c>
      <c r="F5" s="13">
        <f t="shared" si="0"/>
        <v>6.0821151295079566E-4</v>
      </c>
      <c r="G5" s="13">
        <f t="shared" si="1"/>
        <v>-3.5621198957428324E-2</v>
      </c>
      <c r="H5" s="5">
        <f t="shared" si="2"/>
        <v>-41</v>
      </c>
      <c r="I5" s="14">
        <f t="shared" si="3"/>
        <v>-3.8077548177385651E-4</v>
      </c>
    </row>
    <row r="6" spans="1:9">
      <c r="A6" s="11">
        <v>5</v>
      </c>
      <c r="B6" s="12" t="s">
        <v>91</v>
      </c>
      <c r="C6" s="4">
        <v>614</v>
      </c>
      <c r="D6" s="4">
        <v>454</v>
      </c>
      <c r="E6" s="4">
        <v>448</v>
      </c>
      <c r="F6" s="13">
        <f t="shared" si="0"/>
        <v>2.4547635838014094E-4</v>
      </c>
      <c r="G6" s="13">
        <f t="shared" si="1"/>
        <v>-0.27035830618892509</v>
      </c>
      <c r="H6" s="5">
        <f t="shared" si="2"/>
        <v>-166</v>
      </c>
      <c r="I6" s="14">
        <f t="shared" si="3"/>
        <v>-1.5416763408404922E-3</v>
      </c>
    </row>
    <row r="7" spans="1:9" ht="15.75" customHeight="1">
      <c r="A7" s="11">
        <v>6</v>
      </c>
      <c r="B7" s="12" t="s">
        <v>0</v>
      </c>
      <c r="C7" s="4">
        <v>43</v>
      </c>
      <c r="D7" s="4">
        <v>34</v>
      </c>
      <c r="E7" s="4">
        <v>34</v>
      </c>
      <c r="F7" s="13">
        <f t="shared" si="0"/>
        <v>1.8629902198492842E-5</v>
      </c>
      <c r="G7" s="13">
        <f t="shared" si="1"/>
        <v>-0.20930232558139536</v>
      </c>
      <c r="H7" s="5">
        <f t="shared" si="2"/>
        <v>-9</v>
      </c>
      <c r="I7" s="14">
        <f t="shared" si="3"/>
        <v>-8.3584861852797765E-5</v>
      </c>
    </row>
    <row r="8" spans="1:9">
      <c r="A8" s="11">
        <v>7</v>
      </c>
      <c r="B8" s="12" t="s">
        <v>92</v>
      </c>
      <c r="C8" s="4">
        <v>871</v>
      </c>
      <c r="D8" s="4">
        <v>760</v>
      </c>
      <c r="E8" s="4">
        <v>750</v>
      </c>
      <c r="F8" s="13">
        <f t="shared" si="0"/>
        <v>4.1095372496675382E-4</v>
      </c>
      <c r="G8" s="13">
        <f t="shared" si="1"/>
        <v>-0.13892078071182548</v>
      </c>
      <c r="H8" s="5">
        <f t="shared" si="2"/>
        <v>-121</v>
      </c>
      <c r="I8" s="14">
        <f t="shared" si="3"/>
        <v>-1.1237520315765033E-3</v>
      </c>
    </row>
    <row r="9" spans="1:9">
      <c r="A9" s="11">
        <v>8</v>
      </c>
      <c r="B9" s="12" t="s">
        <v>93</v>
      </c>
      <c r="C9" s="4">
        <v>4809</v>
      </c>
      <c r="D9" s="4">
        <v>4947</v>
      </c>
      <c r="E9" s="4">
        <v>4879</v>
      </c>
      <c r="F9" s="13">
        <f t="shared" si="0"/>
        <v>2.6733909654837228E-3</v>
      </c>
      <c r="G9" s="13">
        <f t="shared" si="1"/>
        <v>1.4556040756914119E-2</v>
      </c>
      <c r="H9" s="5">
        <f t="shared" si="2"/>
        <v>70</v>
      </c>
      <c r="I9" s="14">
        <f t="shared" si="3"/>
        <v>6.5010448107731599E-4</v>
      </c>
    </row>
    <row r="10" spans="1:9">
      <c r="A10" s="11">
        <v>9</v>
      </c>
      <c r="B10" s="12" t="s">
        <v>104</v>
      </c>
      <c r="C10" s="4">
        <v>503</v>
      </c>
      <c r="D10" s="4">
        <v>550</v>
      </c>
      <c r="E10" s="4">
        <v>543</v>
      </c>
      <c r="F10" s="13">
        <f t="shared" si="0"/>
        <v>2.9753049687592978E-4</v>
      </c>
      <c r="G10" s="13">
        <f t="shared" si="1"/>
        <v>7.9522862823061632E-2</v>
      </c>
      <c r="H10" s="5">
        <f t="shared" si="2"/>
        <v>40</v>
      </c>
      <c r="I10" s="14">
        <f t="shared" si="3"/>
        <v>3.7148827490132344E-4</v>
      </c>
    </row>
    <row r="11" spans="1:9">
      <c r="A11" s="15">
        <v>10</v>
      </c>
      <c r="B11" s="12" t="s">
        <v>95</v>
      </c>
      <c r="C11" s="5">
        <v>41571</v>
      </c>
      <c r="D11" s="5">
        <v>42156</v>
      </c>
      <c r="E11" s="4">
        <v>41959</v>
      </c>
      <c r="F11" s="13">
        <v>0</v>
      </c>
      <c r="G11" s="13">
        <f t="shared" si="1"/>
        <v>9.3334295542565737E-3</v>
      </c>
      <c r="H11" s="5">
        <f t="shared" si="2"/>
        <v>388</v>
      </c>
      <c r="I11" s="14">
        <f t="shared" si="3"/>
        <v>3.6034362665428371E-3</v>
      </c>
    </row>
    <row r="12" spans="1:9">
      <c r="A12" s="15">
        <v>11</v>
      </c>
      <c r="B12" s="12" t="s">
        <v>96</v>
      </c>
      <c r="C12" s="5">
        <v>649</v>
      </c>
      <c r="D12" s="5">
        <v>659</v>
      </c>
      <c r="E12" s="4">
        <v>651</v>
      </c>
      <c r="F12" s="13">
        <f t="shared" si="0"/>
        <v>3.5670783327114235E-4</v>
      </c>
      <c r="G12" s="13">
        <f t="shared" si="1"/>
        <v>3.0816640986132513E-3</v>
      </c>
      <c r="H12" s="5">
        <f t="shared" si="2"/>
        <v>2</v>
      </c>
      <c r="I12" s="14">
        <f t="shared" si="3"/>
        <v>1.8574413745066171E-5</v>
      </c>
    </row>
    <row r="13" spans="1:9">
      <c r="A13" s="15">
        <v>12</v>
      </c>
      <c r="B13" s="12" t="s">
        <v>97</v>
      </c>
      <c r="C13" s="5">
        <v>47</v>
      </c>
      <c r="D13" s="5">
        <v>55</v>
      </c>
      <c r="E13" s="4">
        <v>55</v>
      </c>
      <c r="F13" s="13">
        <f t="shared" si="0"/>
        <v>3.0136606497561948E-5</v>
      </c>
      <c r="G13" s="13">
        <f t="shared" si="1"/>
        <v>0.1702127659574468</v>
      </c>
      <c r="H13" s="5">
        <f t="shared" si="2"/>
        <v>8</v>
      </c>
      <c r="I13" s="14">
        <f t="shared" si="3"/>
        <v>7.4297654980264683E-5</v>
      </c>
    </row>
    <row r="14" spans="1:9">
      <c r="A14" s="15">
        <v>13</v>
      </c>
      <c r="B14" s="12" t="s">
        <v>105</v>
      </c>
      <c r="C14" s="5">
        <v>16655</v>
      </c>
      <c r="D14" s="5">
        <v>16682</v>
      </c>
      <c r="E14" s="4">
        <v>16458</v>
      </c>
      <c r="F14" s="13">
        <f t="shared" si="0"/>
        <v>9.0179685406704471E-3</v>
      </c>
      <c r="G14" s="13">
        <f t="shared" si="1"/>
        <v>-1.18282797958571E-2</v>
      </c>
      <c r="H14" s="5">
        <f t="shared" si="2"/>
        <v>-197</v>
      </c>
      <c r="I14" s="14">
        <f t="shared" si="3"/>
        <v>-1.8295797538890179E-3</v>
      </c>
    </row>
    <row r="15" spans="1:9">
      <c r="A15" s="15">
        <v>14</v>
      </c>
      <c r="B15" s="12" t="s">
        <v>106</v>
      </c>
      <c r="C15" s="5">
        <v>32527</v>
      </c>
      <c r="D15" s="5">
        <v>32646</v>
      </c>
      <c r="E15" s="4">
        <v>32378</v>
      </c>
      <c r="F15" s="13">
        <f t="shared" si="0"/>
        <v>1.774114627596474E-2</v>
      </c>
      <c r="G15" s="13">
        <f t="shared" si="1"/>
        <v>-4.5808097887908503E-3</v>
      </c>
      <c r="H15" s="5">
        <f t="shared" si="2"/>
        <v>-149</v>
      </c>
      <c r="I15" s="14">
        <f t="shared" si="3"/>
        <v>-1.3837938240074297E-3</v>
      </c>
    </row>
    <row r="16" spans="1:9">
      <c r="A16" s="15">
        <v>15</v>
      </c>
      <c r="B16" s="12" t="s">
        <v>100</v>
      </c>
      <c r="C16" s="5">
        <v>6396</v>
      </c>
      <c r="D16" s="5">
        <v>6413</v>
      </c>
      <c r="E16" s="4">
        <v>6386</v>
      </c>
      <c r="F16" s="13">
        <f t="shared" si="0"/>
        <v>3.49913398351692E-3</v>
      </c>
      <c r="G16" s="13">
        <f t="shared" si="1"/>
        <v>-1.5634771732332708E-3</v>
      </c>
      <c r="H16" s="5">
        <f t="shared" si="2"/>
        <v>-10</v>
      </c>
      <c r="I16" s="14">
        <f t="shared" si="3"/>
        <v>-9.2872068725330861E-5</v>
      </c>
    </row>
    <row r="17" spans="1:9">
      <c r="A17" s="15">
        <v>16</v>
      </c>
      <c r="B17" s="12" t="s">
        <v>101</v>
      </c>
      <c r="C17" s="5">
        <v>10365</v>
      </c>
      <c r="D17" s="5">
        <v>10520</v>
      </c>
      <c r="E17" s="4">
        <v>10511</v>
      </c>
      <c r="F17" s="13">
        <f t="shared" si="0"/>
        <v>5.7593794708340664E-3</v>
      </c>
      <c r="G17" s="13">
        <f t="shared" si="1"/>
        <v>1.4085865894838399E-2</v>
      </c>
      <c r="H17" s="5">
        <f t="shared" si="2"/>
        <v>146</v>
      </c>
      <c r="I17" s="14">
        <f t="shared" si="3"/>
        <v>1.3559322033898306E-3</v>
      </c>
    </row>
    <row r="18" spans="1:9">
      <c r="A18" s="15">
        <v>17</v>
      </c>
      <c r="B18" s="12" t="s">
        <v>102</v>
      </c>
      <c r="C18" s="5">
        <v>2411</v>
      </c>
      <c r="D18" s="5">
        <v>2527</v>
      </c>
      <c r="E18" s="4">
        <v>2467</v>
      </c>
      <c r="F18" s="13">
        <f t="shared" si="0"/>
        <v>1.3517637859906423E-3</v>
      </c>
      <c r="G18" s="13">
        <f t="shared" si="1"/>
        <v>2.3226876814599753E-2</v>
      </c>
      <c r="H18" s="5">
        <f t="shared" si="2"/>
        <v>56</v>
      </c>
      <c r="I18" s="14">
        <f t="shared" si="3"/>
        <v>5.2008358486185281E-4</v>
      </c>
    </row>
    <row r="19" spans="1:9">
      <c r="A19" s="15">
        <v>18</v>
      </c>
      <c r="B19" s="12" t="s">
        <v>107</v>
      </c>
      <c r="C19" s="5">
        <v>7934</v>
      </c>
      <c r="D19" s="5">
        <v>7845</v>
      </c>
      <c r="E19" s="4">
        <v>7844</v>
      </c>
      <c r="F19" s="13">
        <f t="shared" si="0"/>
        <v>4.2980280248522892E-3</v>
      </c>
      <c r="G19" s="13">
        <f t="shared" si="1"/>
        <v>-1.1343584572724981E-2</v>
      </c>
      <c r="H19" s="5">
        <f t="shared" si="2"/>
        <v>-90</v>
      </c>
      <c r="I19" s="14">
        <f t="shared" si="3"/>
        <v>-8.3584861852797768E-4</v>
      </c>
    </row>
    <row r="20" spans="1:9">
      <c r="A20" s="15">
        <v>19</v>
      </c>
      <c r="B20" s="12" t="s">
        <v>122</v>
      </c>
      <c r="C20" s="5">
        <v>293</v>
      </c>
      <c r="D20" s="5">
        <v>276</v>
      </c>
      <c r="E20" s="4">
        <v>265</v>
      </c>
      <c r="F20" s="13">
        <f t="shared" si="0"/>
        <v>1.4520364948825303E-4</v>
      </c>
      <c r="G20" s="13">
        <f t="shared" si="1"/>
        <v>-9.556313993174062E-2</v>
      </c>
      <c r="H20" s="5">
        <f t="shared" si="2"/>
        <v>-28</v>
      </c>
      <c r="I20" s="14">
        <f t="shared" si="3"/>
        <v>-2.6004179243092641E-4</v>
      </c>
    </row>
    <row r="21" spans="1:9">
      <c r="A21" s="15">
        <v>20</v>
      </c>
      <c r="B21" s="12" t="s">
        <v>123</v>
      </c>
      <c r="C21" s="5">
        <v>4384</v>
      </c>
      <c r="D21" s="5">
        <v>4477</v>
      </c>
      <c r="E21" s="4">
        <v>4433</v>
      </c>
      <c r="F21" s="13">
        <f t="shared" si="0"/>
        <v>2.4290104837034932E-3</v>
      </c>
      <c r="G21" s="13">
        <f t="shared" si="1"/>
        <v>1.1177007299270073E-2</v>
      </c>
      <c r="H21" s="5">
        <f t="shared" si="2"/>
        <v>49</v>
      </c>
      <c r="I21" s="14">
        <f t="shared" si="3"/>
        <v>4.5507313675412122E-4</v>
      </c>
    </row>
    <row r="22" spans="1:9">
      <c r="A22" s="15">
        <v>21</v>
      </c>
      <c r="B22" s="12" t="s">
        <v>124</v>
      </c>
      <c r="C22" s="5">
        <v>346</v>
      </c>
      <c r="D22" s="5">
        <v>371</v>
      </c>
      <c r="E22" s="4">
        <v>363</v>
      </c>
      <c r="F22" s="13">
        <f t="shared" si="0"/>
        <v>1.9890160288390886E-4</v>
      </c>
      <c r="G22" s="13">
        <f t="shared" si="1"/>
        <v>4.9132947976878616E-2</v>
      </c>
      <c r="H22" s="5">
        <f t="shared" si="2"/>
        <v>17</v>
      </c>
      <c r="I22" s="14">
        <f t="shared" si="3"/>
        <v>1.5788251683306246E-4</v>
      </c>
    </row>
    <row r="23" spans="1:9">
      <c r="A23" s="15">
        <v>22</v>
      </c>
      <c r="B23" s="12" t="s">
        <v>125</v>
      </c>
      <c r="C23" s="5">
        <v>12731</v>
      </c>
      <c r="D23" s="5">
        <v>13152</v>
      </c>
      <c r="E23" s="4">
        <v>13040</v>
      </c>
      <c r="F23" s="13">
        <f t="shared" si="0"/>
        <v>7.1451154314219603E-3</v>
      </c>
      <c r="G23" s="13">
        <f t="shared" si="1"/>
        <v>2.4271463357159687E-2</v>
      </c>
      <c r="H23" s="5">
        <f t="shared" si="2"/>
        <v>309</v>
      </c>
      <c r="I23" s="14">
        <f t="shared" si="3"/>
        <v>2.8697469236127235E-3</v>
      </c>
    </row>
    <row r="24" spans="1:9">
      <c r="A24" s="15">
        <v>23</v>
      </c>
      <c r="B24" s="12" t="s">
        <v>126</v>
      </c>
      <c r="C24" s="5">
        <v>13806</v>
      </c>
      <c r="D24" s="5">
        <v>14172</v>
      </c>
      <c r="E24" s="4">
        <v>14035</v>
      </c>
      <c r="F24" s="13">
        <f t="shared" si="0"/>
        <v>7.6903140398778538E-3</v>
      </c>
      <c r="G24" s="13">
        <f t="shared" si="1"/>
        <v>1.658699116326235E-2</v>
      </c>
      <c r="H24" s="5">
        <f t="shared" si="2"/>
        <v>229</v>
      </c>
      <c r="I24" s="14">
        <f t="shared" si="3"/>
        <v>2.1267703738100767E-3</v>
      </c>
    </row>
    <row r="25" spans="1:9">
      <c r="A25" s="15">
        <v>24</v>
      </c>
      <c r="B25" s="12" t="s">
        <v>127</v>
      </c>
      <c r="C25" s="5">
        <v>7261</v>
      </c>
      <c r="D25" s="5">
        <v>6820</v>
      </c>
      <c r="E25" s="4">
        <v>6797</v>
      </c>
      <c r="F25" s="13">
        <f t="shared" si="0"/>
        <v>3.724336624798701E-3</v>
      </c>
      <c r="G25" s="13">
        <f t="shared" si="1"/>
        <v>-6.3903043657898367E-2</v>
      </c>
      <c r="H25" s="5">
        <f t="shared" si="2"/>
        <v>-464</v>
      </c>
      <c r="I25" s="14">
        <f t="shared" si="3"/>
        <v>-4.3092639888553516E-3</v>
      </c>
    </row>
    <row r="26" spans="1:9">
      <c r="A26" s="15">
        <v>25</v>
      </c>
      <c r="B26" s="12" t="s">
        <v>128</v>
      </c>
      <c r="C26" s="5">
        <v>35047</v>
      </c>
      <c r="D26" s="5">
        <v>35336</v>
      </c>
      <c r="E26" s="4">
        <v>35144</v>
      </c>
      <c r="F26" s="13">
        <f t="shared" si="0"/>
        <v>1.925674361364213E-2</v>
      </c>
      <c r="G26" s="13">
        <f t="shared" si="1"/>
        <v>2.7677119296944104E-3</v>
      </c>
      <c r="H26" s="5">
        <f t="shared" si="2"/>
        <v>97</v>
      </c>
      <c r="I26" s="14">
        <f t="shared" si="3"/>
        <v>9.0085906663570927E-4</v>
      </c>
    </row>
    <row r="27" spans="1:9">
      <c r="A27" s="15">
        <v>26</v>
      </c>
      <c r="B27" s="12" t="s">
        <v>129</v>
      </c>
      <c r="C27" s="5">
        <v>1641</v>
      </c>
      <c r="D27" s="5">
        <v>1644</v>
      </c>
      <c r="E27" s="4">
        <v>1635</v>
      </c>
      <c r="F27" s="13">
        <f t="shared" si="0"/>
        <v>8.9587912042752335E-4</v>
      </c>
      <c r="G27" s="13">
        <f t="shared" si="1"/>
        <v>-3.6563071297989031E-3</v>
      </c>
      <c r="H27" s="5">
        <f t="shared" si="2"/>
        <v>-6</v>
      </c>
      <c r="I27" s="14">
        <f t="shared" si="3"/>
        <v>-5.5723241235198512E-5</v>
      </c>
    </row>
    <row r="28" spans="1:9">
      <c r="A28" s="15">
        <v>27</v>
      </c>
      <c r="B28" s="12" t="s">
        <v>130</v>
      </c>
      <c r="C28" s="5">
        <v>5692</v>
      </c>
      <c r="D28" s="5">
        <v>5953</v>
      </c>
      <c r="E28" s="4">
        <v>5908</v>
      </c>
      <c r="F28" s="13">
        <f t="shared" si="0"/>
        <v>3.2372194761381089E-3</v>
      </c>
      <c r="G28" s="13">
        <f t="shared" si="1"/>
        <v>3.7947997189037248E-2</v>
      </c>
      <c r="H28" s="5">
        <f t="shared" si="2"/>
        <v>216</v>
      </c>
      <c r="I28" s="14">
        <f t="shared" si="3"/>
        <v>2.0060366844671467E-3</v>
      </c>
    </row>
    <row r="29" spans="1:9">
      <c r="A29" s="15">
        <v>28</v>
      </c>
      <c r="B29" s="12" t="s">
        <v>131</v>
      </c>
      <c r="C29" s="5">
        <v>10292</v>
      </c>
      <c r="D29" s="5">
        <v>10953</v>
      </c>
      <c r="E29" s="4">
        <v>10875</v>
      </c>
      <c r="F29" s="13">
        <f t="shared" si="0"/>
        <v>5.9588290120179306E-3</v>
      </c>
      <c r="G29" s="13">
        <f t="shared" si="1"/>
        <v>5.6645938593082007E-2</v>
      </c>
      <c r="H29" s="5">
        <f t="shared" si="2"/>
        <v>583</v>
      </c>
      <c r="I29" s="14">
        <f t="shared" si="3"/>
        <v>5.4144416066867892E-3</v>
      </c>
    </row>
    <row r="30" spans="1:9">
      <c r="A30" s="15">
        <v>29</v>
      </c>
      <c r="B30" s="12" t="s">
        <v>132</v>
      </c>
      <c r="C30" s="5">
        <v>3582</v>
      </c>
      <c r="D30" s="5">
        <v>3669</v>
      </c>
      <c r="E30" s="4">
        <v>3583</v>
      </c>
      <c r="F30" s="13">
        <f t="shared" si="0"/>
        <v>1.963262928741172E-3</v>
      </c>
      <c r="G30" s="13">
        <f t="shared" si="1"/>
        <v>2.7917364600781687E-4</v>
      </c>
      <c r="H30" s="5">
        <f t="shared" si="2"/>
        <v>1</v>
      </c>
      <c r="I30" s="14">
        <f t="shared" si="3"/>
        <v>9.2872068725330854E-6</v>
      </c>
    </row>
    <row r="31" spans="1:9">
      <c r="A31" s="15">
        <v>30</v>
      </c>
      <c r="B31" s="12" t="s">
        <v>133</v>
      </c>
      <c r="C31" s="5">
        <v>1158</v>
      </c>
      <c r="D31" s="5">
        <v>1073</v>
      </c>
      <c r="E31" s="4">
        <v>1046</v>
      </c>
      <c r="F31" s="13">
        <f t="shared" si="0"/>
        <v>5.7314346175363264E-4</v>
      </c>
      <c r="G31" s="13">
        <f t="shared" si="1"/>
        <v>-9.6718480138169263E-2</v>
      </c>
      <c r="H31" s="5">
        <f t="shared" si="2"/>
        <v>-112</v>
      </c>
      <c r="I31" s="14">
        <f t="shared" si="3"/>
        <v>-1.0401671697237056E-3</v>
      </c>
    </row>
    <row r="32" spans="1:9">
      <c r="A32" s="15">
        <v>31</v>
      </c>
      <c r="B32" s="12" t="s">
        <v>134</v>
      </c>
      <c r="C32" s="5">
        <v>21359</v>
      </c>
      <c r="D32" s="5">
        <v>22046</v>
      </c>
      <c r="E32" s="4">
        <v>22099</v>
      </c>
      <c r="F32" s="13">
        <f t="shared" si="0"/>
        <v>1.2108888490720391E-2</v>
      </c>
      <c r="G32" s="13">
        <f t="shared" si="1"/>
        <v>3.4645816751720585E-2</v>
      </c>
      <c r="H32" s="5">
        <f t="shared" si="2"/>
        <v>740</v>
      </c>
      <c r="I32" s="14">
        <f t="shared" si="3"/>
        <v>6.8725330856744832E-3</v>
      </c>
    </row>
    <row r="33" spans="1:9">
      <c r="A33" s="15">
        <v>32</v>
      </c>
      <c r="B33" s="12" t="s">
        <v>135</v>
      </c>
      <c r="C33" s="5">
        <v>6344</v>
      </c>
      <c r="D33" s="5">
        <v>6532</v>
      </c>
      <c r="E33" s="4">
        <v>6525</v>
      </c>
      <c r="F33" s="13">
        <f t="shared" si="0"/>
        <v>3.5752974072107585E-3</v>
      </c>
      <c r="G33" s="13">
        <f t="shared" si="1"/>
        <v>2.8530895334174022E-2</v>
      </c>
      <c r="H33" s="5">
        <f t="shared" si="2"/>
        <v>181</v>
      </c>
      <c r="I33" s="14">
        <f t="shared" si="3"/>
        <v>1.6809844439284885E-3</v>
      </c>
    </row>
    <row r="34" spans="1:9">
      <c r="A34" s="15">
        <v>33</v>
      </c>
      <c r="B34" s="12" t="s">
        <v>136</v>
      </c>
      <c r="C34" s="5">
        <v>19800</v>
      </c>
      <c r="D34" s="5">
        <v>19367</v>
      </c>
      <c r="E34" s="4">
        <v>19331</v>
      </c>
      <c r="F34" s="13">
        <f t="shared" si="0"/>
        <v>1.0592195276443091E-2</v>
      </c>
      <c r="G34" s="13">
        <f t="shared" si="1"/>
        <v>-2.3686868686868687E-2</v>
      </c>
      <c r="H34" s="5">
        <f t="shared" si="2"/>
        <v>-469</v>
      </c>
      <c r="I34" s="14">
        <f t="shared" si="3"/>
        <v>-4.3557000232180175E-3</v>
      </c>
    </row>
    <row r="35" spans="1:9">
      <c r="A35" s="15">
        <v>35</v>
      </c>
      <c r="B35" s="12" t="s">
        <v>137</v>
      </c>
      <c r="C35" s="4">
        <v>17169</v>
      </c>
      <c r="D35" s="4">
        <v>14956</v>
      </c>
      <c r="E35" s="4">
        <v>15510</v>
      </c>
      <c r="F35" s="13">
        <f t="shared" ref="F35:F66" si="4">E35/$E$92</f>
        <v>8.4985230323124696E-3</v>
      </c>
      <c r="G35" s="13">
        <f t="shared" ref="G35:G66" si="5">(E35-C35)/C35</f>
        <v>-9.6627642844661896E-2</v>
      </c>
      <c r="H35" s="5">
        <f t="shared" ref="H35:H66" si="6">E35-C35</f>
        <v>-1659</v>
      </c>
      <c r="I35" s="14">
        <f t="shared" si="3"/>
        <v>-1.540747620153239E-2</v>
      </c>
    </row>
    <row r="36" spans="1:9">
      <c r="A36" s="15">
        <v>36</v>
      </c>
      <c r="B36" s="12" t="s">
        <v>138</v>
      </c>
      <c r="C36" s="4">
        <v>1050</v>
      </c>
      <c r="D36" s="4">
        <v>949</v>
      </c>
      <c r="E36" s="4">
        <v>931</v>
      </c>
      <c r="F36" s="13">
        <f t="shared" si="4"/>
        <v>5.1013055725873039E-4</v>
      </c>
      <c r="G36" s="13">
        <f t="shared" si="5"/>
        <v>-0.11333333333333333</v>
      </c>
      <c r="H36" s="5">
        <f t="shared" si="6"/>
        <v>-119</v>
      </c>
      <c r="I36" s="14">
        <f t="shared" si="3"/>
        <v>-1.1051776178314372E-3</v>
      </c>
    </row>
    <row r="37" spans="1:9">
      <c r="A37" s="15">
        <v>37</v>
      </c>
      <c r="B37" s="12" t="s">
        <v>139</v>
      </c>
      <c r="C37" s="4">
        <v>509</v>
      </c>
      <c r="D37" s="4">
        <v>538</v>
      </c>
      <c r="E37" s="4">
        <v>533</v>
      </c>
      <c r="F37" s="13">
        <f t="shared" si="4"/>
        <v>2.9205111387637305E-4</v>
      </c>
      <c r="G37" s="13">
        <f t="shared" si="5"/>
        <v>4.7151277013752456E-2</v>
      </c>
      <c r="H37" s="5">
        <f t="shared" si="6"/>
        <v>24</v>
      </c>
      <c r="I37" s="14">
        <f t="shared" si="3"/>
        <v>2.2289296494079405E-4</v>
      </c>
    </row>
    <row r="38" spans="1:9">
      <c r="A38" s="15">
        <v>38</v>
      </c>
      <c r="B38" s="12" t="s">
        <v>140</v>
      </c>
      <c r="C38" s="4">
        <v>3265</v>
      </c>
      <c r="D38" s="4">
        <v>3424</v>
      </c>
      <c r="E38" s="4">
        <v>3378</v>
      </c>
      <c r="F38" s="13">
        <f t="shared" si="4"/>
        <v>1.8509355772502593E-3</v>
      </c>
      <c r="G38" s="13">
        <f t="shared" si="5"/>
        <v>3.4609494640122508E-2</v>
      </c>
      <c r="H38" s="5">
        <f t="shared" si="6"/>
        <v>113</v>
      </c>
      <c r="I38" s="14">
        <f t="shared" si="3"/>
        <v>1.0494543765962386E-3</v>
      </c>
    </row>
    <row r="39" spans="1:9">
      <c r="A39" s="15">
        <v>39</v>
      </c>
      <c r="B39" s="12" t="s">
        <v>141</v>
      </c>
      <c r="C39" s="4">
        <v>126</v>
      </c>
      <c r="D39" s="4">
        <v>122</v>
      </c>
      <c r="E39" s="4">
        <v>122</v>
      </c>
      <c r="F39" s="13">
        <f t="shared" si="4"/>
        <v>6.6848472594591954E-5</v>
      </c>
      <c r="G39" s="13">
        <f t="shared" si="5"/>
        <v>-3.1746031746031744E-2</v>
      </c>
      <c r="H39" s="5">
        <f t="shared" si="6"/>
        <v>-4</v>
      </c>
      <c r="I39" s="14">
        <f t="shared" si="3"/>
        <v>-3.7148827490132342E-5</v>
      </c>
    </row>
    <row r="40" spans="1:9">
      <c r="A40" s="15">
        <v>41</v>
      </c>
      <c r="B40" s="12" t="s">
        <v>142</v>
      </c>
      <c r="C40" s="4">
        <v>130025</v>
      </c>
      <c r="D40" s="4">
        <v>138322</v>
      </c>
      <c r="E40" s="4">
        <v>138472</v>
      </c>
      <c r="F40" s="13">
        <f t="shared" si="4"/>
        <v>7.5874112271461791E-2</v>
      </c>
      <c r="G40" s="13">
        <f t="shared" si="5"/>
        <v>6.4964429917323596E-2</v>
      </c>
      <c r="H40" s="5">
        <f t="shared" si="6"/>
        <v>8447</v>
      </c>
      <c r="I40" s="14">
        <f t="shared" si="3"/>
        <v>7.8449036452286972E-2</v>
      </c>
    </row>
    <row r="41" spans="1:9">
      <c r="A41" s="15">
        <v>42</v>
      </c>
      <c r="B41" s="12" t="s">
        <v>143</v>
      </c>
      <c r="C41" s="4">
        <v>16090</v>
      </c>
      <c r="D41" s="4">
        <v>15904</v>
      </c>
      <c r="E41" s="4">
        <v>15797</v>
      </c>
      <c r="F41" s="13">
        <f t="shared" si="4"/>
        <v>8.6557813243997479E-3</v>
      </c>
      <c r="G41" s="13">
        <f t="shared" si="5"/>
        <v>-1.8210068365444376E-2</v>
      </c>
      <c r="H41" s="5">
        <f t="shared" si="6"/>
        <v>-293</v>
      </c>
      <c r="I41" s="14">
        <f t="shared" si="3"/>
        <v>-2.7211516136521939E-3</v>
      </c>
    </row>
    <row r="42" spans="1:9">
      <c r="A42" s="15">
        <v>43</v>
      </c>
      <c r="B42" s="12" t="s">
        <v>144</v>
      </c>
      <c r="C42" s="4">
        <v>54770</v>
      </c>
      <c r="D42" s="4">
        <v>56872</v>
      </c>
      <c r="E42" s="4">
        <v>57204</v>
      </c>
      <c r="F42" s="13">
        <f t="shared" si="4"/>
        <v>3.1344262510664252E-2</v>
      </c>
      <c r="G42" s="13">
        <f t="shared" si="5"/>
        <v>4.4440387073215265E-2</v>
      </c>
      <c r="H42" s="5">
        <f t="shared" si="6"/>
        <v>2434</v>
      </c>
      <c r="I42" s="14">
        <f t="shared" si="3"/>
        <v>2.2605061527745531E-2</v>
      </c>
    </row>
    <row r="43" spans="1:9">
      <c r="A43" s="15">
        <v>45</v>
      </c>
      <c r="B43" s="12" t="s">
        <v>145</v>
      </c>
      <c r="C43" s="4">
        <v>47065</v>
      </c>
      <c r="D43" s="4">
        <v>51631</v>
      </c>
      <c r="E43" s="4">
        <v>52351</v>
      </c>
      <c r="F43" s="13">
        <f t="shared" si="4"/>
        <v>2.8685117940979374E-2</v>
      </c>
      <c r="G43" s="13">
        <f t="shared" si="5"/>
        <v>0.11231275895038777</v>
      </c>
      <c r="H43" s="5">
        <f t="shared" si="6"/>
        <v>5286</v>
      </c>
      <c r="I43" s="14">
        <f t="shared" si="3"/>
        <v>4.9092175528209894E-2</v>
      </c>
    </row>
    <row r="44" spans="1:9">
      <c r="A44" s="15">
        <v>46</v>
      </c>
      <c r="B44" s="12" t="s">
        <v>146</v>
      </c>
      <c r="C44" s="4">
        <v>124846</v>
      </c>
      <c r="D44" s="4">
        <v>132952</v>
      </c>
      <c r="E44" s="4">
        <v>133911</v>
      </c>
      <c r="F44" s="13">
        <f t="shared" si="4"/>
        <v>7.337496568536396E-2</v>
      </c>
      <c r="G44" s="13">
        <f t="shared" si="5"/>
        <v>7.2609454848373195E-2</v>
      </c>
      <c r="H44" s="5">
        <f t="shared" si="6"/>
        <v>9065</v>
      </c>
      <c r="I44" s="14">
        <f t="shared" si="3"/>
        <v>8.4188530299512426E-2</v>
      </c>
    </row>
    <row r="45" spans="1:9">
      <c r="A45" s="15">
        <v>47</v>
      </c>
      <c r="B45" s="12" t="s">
        <v>147</v>
      </c>
      <c r="C45" s="4">
        <v>299368</v>
      </c>
      <c r="D45" s="4">
        <v>313765</v>
      </c>
      <c r="E45" s="4">
        <v>317825</v>
      </c>
      <c r="F45" s="13">
        <f t="shared" si="4"/>
        <v>0.17414849018341139</v>
      </c>
      <c r="G45" s="13">
        <f t="shared" si="5"/>
        <v>6.1653216108602124E-2</v>
      </c>
      <c r="H45" s="5">
        <f t="shared" si="6"/>
        <v>18457</v>
      </c>
      <c r="I45" s="14">
        <f t="shared" si="3"/>
        <v>0.17141397724634316</v>
      </c>
    </row>
    <row r="46" spans="1:9">
      <c r="A46" s="15">
        <v>49</v>
      </c>
      <c r="B46" s="12" t="s">
        <v>148</v>
      </c>
      <c r="C46" s="4">
        <v>114006</v>
      </c>
      <c r="D46" s="4">
        <v>116092</v>
      </c>
      <c r="E46" s="4">
        <v>117006</v>
      </c>
      <c r="F46" s="13">
        <f t="shared" si="4"/>
        <v>6.4112068724613336E-2</v>
      </c>
      <c r="G46" s="13">
        <f t="shared" si="5"/>
        <v>2.6314404505026052E-2</v>
      </c>
      <c r="H46" s="5">
        <f t="shared" si="6"/>
        <v>3000</v>
      </c>
      <c r="I46" s="14">
        <f t="shared" si="3"/>
        <v>2.7861620617599257E-2</v>
      </c>
    </row>
    <row r="47" spans="1:9">
      <c r="A47" s="15">
        <v>50</v>
      </c>
      <c r="B47" s="12" t="s">
        <v>149</v>
      </c>
      <c r="C47" s="4">
        <v>2665</v>
      </c>
      <c r="D47" s="4">
        <v>2787</v>
      </c>
      <c r="E47" s="4">
        <v>2825</v>
      </c>
      <c r="F47" s="13">
        <f t="shared" si="4"/>
        <v>1.5479256973747729E-3</v>
      </c>
      <c r="G47" s="13">
        <f t="shared" si="5"/>
        <v>6.0037523452157598E-2</v>
      </c>
      <c r="H47" s="5">
        <f t="shared" si="6"/>
        <v>160</v>
      </c>
      <c r="I47" s="14">
        <f t="shared" si="3"/>
        <v>1.4859530996052938E-3</v>
      </c>
    </row>
    <row r="48" spans="1:9">
      <c r="A48" s="15">
        <v>51</v>
      </c>
      <c r="B48" s="12" t="s">
        <v>150</v>
      </c>
      <c r="C48" s="4">
        <v>292</v>
      </c>
      <c r="D48" s="4">
        <v>290</v>
      </c>
      <c r="E48" s="4">
        <v>282</v>
      </c>
      <c r="F48" s="13">
        <f t="shared" si="4"/>
        <v>1.5451860058749944E-4</v>
      </c>
      <c r="G48" s="13">
        <f t="shared" si="5"/>
        <v>-3.4246575342465752E-2</v>
      </c>
      <c r="H48" s="5">
        <f t="shared" si="6"/>
        <v>-10</v>
      </c>
      <c r="I48" s="14">
        <f t="shared" si="3"/>
        <v>-9.2872068725330861E-5</v>
      </c>
    </row>
    <row r="49" spans="1:9">
      <c r="A49" s="15">
        <v>52</v>
      </c>
      <c r="B49" s="12" t="s">
        <v>151</v>
      </c>
      <c r="C49" s="4">
        <v>18350</v>
      </c>
      <c r="D49" s="4">
        <v>18464</v>
      </c>
      <c r="E49" s="4">
        <v>18316</v>
      </c>
      <c r="F49" s="13">
        <f t="shared" si="4"/>
        <v>1.0036037901988084E-2</v>
      </c>
      <c r="G49" s="13">
        <f t="shared" si="5"/>
        <v>-1.8528610354223434E-3</v>
      </c>
      <c r="H49" s="5">
        <f t="shared" si="6"/>
        <v>-34</v>
      </c>
      <c r="I49" s="14">
        <f t="shared" si="3"/>
        <v>-3.1576503366612492E-4</v>
      </c>
    </row>
    <row r="50" spans="1:9">
      <c r="A50" s="15">
        <v>53</v>
      </c>
      <c r="B50" s="12" t="s">
        <v>152</v>
      </c>
      <c r="C50" s="4">
        <v>2587</v>
      </c>
      <c r="D50" s="4">
        <v>2676</v>
      </c>
      <c r="E50" s="4">
        <v>2679</v>
      </c>
      <c r="F50" s="13">
        <f t="shared" si="4"/>
        <v>1.4679267055812447E-3</v>
      </c>
      <c r="G50" s="13">
        <f t="shared" si="5"/>
        <v>3.556242752222652E-2</v>
      </c>
      <c r="H50" s="5">
        <f t="shared" si="6"/>
        <v>92</v>
      </c>
      <c r="I50" s="14">
        <f t="shared" si="3"/>
        <v>8.5442303227304393E-4</v>
      </c>
    </row>
    <row r="51" spans="1:9">
      <c r="A51" s="15">
        <v>55</v>
      </c>
      <c r="B51" s="12" t="s">
        <v>153</v>
      </c>
      <c r="C51" s="4">
        <v>17913</v>
      </c>
      <c r="D51" s="4">
        <v>18816</v>
      </c>
      <c r="E51" s="4">
        <v>18709</v>
      </c>
      <c r="F51" s="13">
        <f t="shared" si="4"/>
        <v>1.0251377653870663E-2</v>
      </c>
      <c r="G51" s="13">
        <f t="shared" si="5"/>
        <v>4.4437001060682185E-2</v>
      </c>
      <c r="H51" s="5">
        <f t="shared" si="6"/>
        <v>796</v>
      </c>
      <c r="I51" s="14">
        <f t="shared" si="3"/>
        <v>7.3926166705363359E-3</v>
      </c>
    </row>
    <row r="52" spans="1:9">
      <c r="A52" s="15">
        <v>56</v>
      </c>
      <c r="B52" s="12" t="s">
        <v>154</v>
      </c>
      <c r="C52" s="4">
        <v>103433</v>
      </c>
      <c r="D52" s="4">
        <v>111398</v>
      </c>
      <c r="E52" s="4">
        <v>111526</v>
      </c>
      <c r="F52" s="13">
        <f t="shared" si="4"/>
        <v>6.1109366840856251E-2</v>
      </c>
      <c r="G52" s="13">
        <f t="shared" si="5"/>
        <v>7.8243887347364954E-2</v>
      </c>
      <c r="H52" s="5">
        <f t="shared" si="6"/>
        <v>8093</v>
      </c>
      <c r="I52" s="14">
        <f t="shared" si="3"/>
        <v>7.5161365219410262E-2</v>
      </c>
    </row>
    <row r="53" spans="1:9">
      <c r="A53" s="15">
        <v>58</v>
      </c>
      <c r="B53" s="12" t="s">
        <v>155</v>
      </c>
      <c r="C53" s="4">
        <v>2548</v>
      </c>
      <c r="D53" s="4">
        <v>2372</v>
      </c>
      <c r="E53" s="4">
        <v>2367</v>
      </c>
      <c r="F53" s="13">
        <f t="shared" si="4"/>
        <v>1.2969699559950752E-3</v>
      </c>
      <c r="G53" s="13">
        <f t="shared" si="5"/>
        <v>-7.1036106750392458E-2</v>
      </c>
      <c r="H53" s="5">
        <f t="shared" si="6"/>
        <v>-181</v>
      </c>
      <c r="I53" s="14">
        <f t="shared" si="3"/>
        <v>-1.6809844439284885E-3</v>
      </c>
    </row>
    <row r="54" spans="1:9">
      <c r="A54" s="15">
        <v>59</v>
      </c>
      <c r="B54" s="12" t="s">
        <v>156</v>
      </c>
      <c r="C54" s="4">
        <v>1957</v>
      </c>
      <c r="D54" s="4">
        <v>2060</v>
      </c>
      <c r="E54" s="4">
        <v>2060</v>
      </c>
      <c r="F54" s="13">
        <f t="shared" si="4"/>
        <v>1.1287528979086838E-3</v>
      </c>
      <c r="G54" s="13">
        <f t="shared" si="5"/>
        <v>5.2631578947368418E-2</v>
      </c>
      <c r="H54" s="5">
        <f t="shared" si="6"/>
        <v>103</v>
      </c>
      <c r="I54" s="14">
        <f t="shared" si="3"/>
        <v>9.5658230787090779E-4</v>
      </c>
    </row>
    <row r="55" spans="1:9">
      <c r="A55" s="15">
        <v>60</v>
      </c>
      <c r="B55" s="12" t="s">
        <v>157</v>
      </c>
      <c r="C55" s="4">
        <v>823</v>
      </c>
      <c r="D55" s="4">
        <v>741</v>
      </c>
      <c r="E55" s="4">
        <v>741</v>
      </c>
      <c r="F55" s="13">
        <f t="shared" si="4"/>
        <v>4.0602228026715277E-4</v>
      </c>
      <c r="G55" s="13">
        <f t="shared" si="5"/>
        <v>-9.9635479951397321E-2</v>
      </c>
      <c r="H55" s="5">
        <f t="shared" si="6"/>
        <v>-82</v>
      </c>
      <c r="I55" s="14">
        <f t="shared" si="3"/>
        <v>-7.6155096354771302E-4</v>
      </c>
    </row>
    <row r="56" spans="1:9">
      <c r="A56" s="15">
        <v>61</v>
      </c>
      <c r="B56" s="12" t="s">
        <v>158</v>
      </c>
      <c r="C56" s="4">
        <v>3145</v>
      </c>
      <c r="D56" s="4">
        <v>3174</v>
      </c>
      <c r="E56" s="4">
        <v>3187</v>
      </c>
      <c r="F56" s="13">
        <f t="shared" si="4"/>
        <v>1.7462793619587259E-3</v>
      </c>
      <c r="G56" s="13">
        <f t="shared" si="5"/>
        <v>1.3354531001589825E-2</v>
      </c>
      <c r="H56" s="5">
        <f t="shared" si="6"/>
        <v>42</v>
      </c>
      <c r="I56" s="14">
        <f t="shared" si="3"/>
        <v>3.9006268864638958E-4</v>
      </c>
    </row>
    <row r="57" spans="1:9">
      <c r="A57" s="15">
        <v>62</v>
      </c>
      <c r="B57" s="12" t="s">
        <v>159</v>
      </c>
      <c r="C57" s="4">
        <v>7448</v>
      </c>
      <c r="D57" s="4">
        <v>8095</v>
      </c>
      <c r="E57" s="4">
        <v>8097</v>
      </c>
      <c r="F57" s="13">
        <f t="shared" si="4"/>
        <v>4.4366564147410746E-3</v>
      </c>
      <c r="G57" s="13">
        <f t="shared" si="5"/>
        <v>8.7137486573576797E-2</v>
      </c>
      <c r="H57" s="5">
        <f t="shared" si="6"/>
        <v>649</v>
      </c>
      <c r="I57" s="14">
        <f t="shared" si="3"/>
        <v>6.0273972602739728E-3</v>
      </c>
    </row>
    <row r="58" spans="1:9">
      <c r="A58" s="15">
        <v>63</v>
      </c>
      <c r="B58" s="12" t="s">
        <v>160</v>
      </c>
      <c r="C58" s="4">
        <v>1760</v>
      </c>
      <c r="D58" s="4">
        <v>1701</v>
      </c>
      <c r="E58" s="4">
        <v>1684</v>
      </c>
      <c r="F58" s="13">
        <f t="shared" si="4"/>
        <v>9.2272809712535132E-4</v>
      </c>
      <c r="G58" s="13">
        <f t="shared" si="5"/>
        <v>-4.3181818181818182E-2</v>
      </c>
      <c r="H58" s="5">
        <f t="shared" si="6"/>
        <v>-76</v>
      </c>
      <c r="I58" s="14">
        <f t="shared" si="3"/>
        <v>-7.0582772231251451E-4</v>
      </c>
    </row>
    <row r="59" spans="1:9">
      <c r="A59" s="15">
        <v>64</v>
      </c>
      <c r="B59" s="12" t="s">
        <v>161</v>
      </c>
      <c r="C59" s="4">
        <v>7575</v>
      </c>
      <c r="D59" s="4">
        <v>7187</v>
      </c>
      <c r="E59" s="4">
        <v>7096</v>
      </c>
      <c r="F59" s="13">
        <f t="shared" si="4"/>
        <v>3.8881701764854472E-3</v>
      </c>
      <c r="G59" s="13">
        <f t="shared" si="5"/>
        <v>-6.323432343234324E-2</v>
      </c>
      <c r="H59" s="5">
        <f t="shared" si="6"/>
        <v>-479</v>
      </c>
      <c r="I59" s="14">
        <f t="shared" si="3"/>
        <v>-4.4485720919433484E-3</v>
      </c>
    </row>
    <row r="60" spans="1:9">
      <c r="A60" s="15">
        <v>65</v>
      </c>
      <c r="B60" s="12" t="s">
        <v>162</v>
      </c>
      <c r="C60" s="4">
        <v>4000</v>
      </c>
      <c r="D60" s="4">
        <v>3905</v>
      </c>
      <c r="E60" s="4">
        <v>3895</v>
      </c>
      <c r="F60" s="13">
        <f t="shared" si="4"/>
        <v>2.1342196783273415E-3</v>
      </c>
      <c r="G60" s="13">
        <f t="shared" si="5"/>
        <v>-2.6249999999999999E-2</v>
      </c>
      <c r="H60" s="5">
        <f t="shared" si="6"/>
        <v>-105</v>
      </c>
      <c r="I60" s="14">
        <f t="shared" si="3"/>
        <v>-9.7515672161597403E-4</v>
      </c>
    </row>
    <row r="61" spans="1:9">
      <c r="A61" s="15">
        <v>66</v>
      </c>
      <c r="B61" s="12" t="s">
        <v>163</v>
      </c>
      <c r="C61" s="4">
        <v>11274</v>
      </c>
      <c r="D61" s="4">
        <v>11812</v>
      </c>
      <c r="E61" s="4">
        <v>11860</v>
      </c>
      <c r="F61" s="13">
        <f t="shared" si="4"/>
        <v>6.4985482374742675E-3</v>
      </c>
      <c r="G61" s="13">
        <f t="shared" si="5"/>
        <v>5.1978002483590566E-2</v>
      </c>
      <c r="H61" s="5">
        <f t="shared" si="6"/>
        <v>586</v>
      </c>
      <c r="I61" s="14">
        <f t="shared" si="3"/>
        <v>5.4423032273043879E-3</v>
      </c>
    </row>
    <row r="62" spans="1:9">
      <c r="A62" s="15">
        <v>68</v>
      </c>
      <c r="B62" s="12" t="s">
        <v>164</v>
      </c>
      <c r="C62" s="4">
        <v>49860</v>
      </c>
      <c r="D62" s="4">
        <v>57016</v>
      </c>
      <c r="E62" s="4">
        <v>58107</v>
      </c>
      <c r="F62" s="13">
        <f t="shared" si="4"/>
        <v>3.1839050795524224E-2</v>
      </c>
      <c r="G62" s="13">
        <f t="shared" si="5"/>
        <v>0.16540312876052948</v>
      </c>
      <c r="H62" s="5">
        <f t="shared" si="6"/>
        <v>8247</v>
      </c>
      <c r="I62" s="14">
        <f t="shared" si="3"/>
        <v>7.6591595077780364E-2</v>
      </c>
    </row>
    <row r="63" spans="1:9">
      <c r="A63" s="15">
        <v>69</v>
      </c>
      <c r="B63" s="12" t="s">
        <v>165</v>
      </c>
      <c r="C63" s="4">
        <v>45832</v>
      </c>
      <c r="D63" s="4">
        <v>47833</v>
      </c>
      <c r="E63" s="4">
        <v>48251</v>
      </c>
      <c r="F63" s="13">
        <f t="shared" si="4"/>
        <v>2.643857091116112E-2</v>
      </c>
      <c r="G63" s="13">
        <f t="shared" si="5"/>
        <v>5.2779717228137547E-2</v>
      </c>
      <c r="H63" s="5">
        <f t="shared" si="6"/>
        <v>2419</v>
      </c>
      <c r="I63" s="14">
        <f t="shared" si="3"/>
        <v>2.2465753424657533E-2</v>
      </c>
    </row>
    <row r="64" spans="1:9">
      <c r="A64" s="15">
        <v>70</v>
      </c>
      <c r="B64" s="12" t="s">
        <v>166</v>
      </c>
      <c r="C64" s="4">
        <v>20869</v>
      </c>
      <c r="D64" s="4">
        <v>20175</v>
      </c>
      <c r="E64" s="4">
        <v>20101</v>
      </c>
      <c r="F64" s="13">
        <f t="shared" si="4"/>
        <v>1.1014107767408958E-2</v>
      </c>
      <c r="G64" s="13">
        <f t="shared" si="5"/>
        <v>-3.6800996693660451E-2</v>
      </c>
      <c r="H64" s="5">
        <f t="shared" si="6"/>
        <v>-768</v>
      </c>
      <c r="I64" s="14">
        <f t="shared" si="3"/>
        <v>-7.1325748781054096E-3</v>
      </c>
    </row>
    <row r="65" spans="1:9">
      <c r="A65" s="15">
        <v>71</v>
      </c>
      <c r="B65" s="12" t="s">
        <v>167</v>
      </c>
      <c r="C65" s="4">
        <v>22621</v>
      </c>
      <c r="D65" s="4">
        <v>23894</v>
      </c>
      <c r="E65" s="4">
        <v>24052</v>
      </c>
      <c r="F65" s="13">
        <f t="shared" si="4"/>
        <v>1.3179011990533817E-2</v>
      </c>
      <c r="G65" s="13">
        <f t="shared" si="5"/>
        <v>6.3259802838070825E-2</v>
      </c>
      <c r="H65" s="5">
        <f t="shared" si="6"/>
        <v>1431</v>
      </c>
      <c r="I65" s="14">
        <f t="shared" si="3"/>
        <v>1.3289993034594846E-2</v>
      </c>
    </row>
    <row r="66" spans="1:9">
      <c r="A66" s="15">
        <v>72</v>
      </c>
      <c r="B66" s="12" t="s">
        <v>168</v>
      </c>
      <c r="C66" s="4">
        <v>933</v>
      </c>
      <c r="D66" s="4">
        <v>851</v>
      </c>
      <c r="E66" s="4">
        <v>855</v>
      </c>
      <c r="F66" s="13">
        <f t="shared" si="4"/>
        <v>4.6848724646209939E-4</v>
      </c>
      <c r="G66" s="13">
        <f t="shared" si="5"/>
        <v>-8.3601286173633438E-2</v>
      </c>
      <c r="H66" s="5">
        <f t="shared" si="6"/>
        <v>-78</v>
      </c>
      <c r="I66" s="14">
        <f t="shared" si="3"/>
        <v>-7.2440213605758064E-4</v>
      </c>
    </row>
    <row r="67" spans="1:9">
      <c r="A67" s="15">
        <v>73</v>
      </c>
      <c r="B67" s="12" t="s">
        <v>169</v>
      </c>
      <c r="C67" s="4">
        <v>7060</v>
      </c>
      <c r="D67" s="4">
        <v>7320</v>
      </c>
      <c r="E67" s="4">
        <v>7375</v>
      </c>
      <c r="F67" s="13">
        <f t="shared" ref="F67:F92" si="7">E67/$E$92</f>
        <v>4.0410449621730796E-3</v>
      </c>
      <c r="G67" s="13">
        <f t="shared" ref="G67:G92" si="8">(E67-C67)/C67</f>
        <v>4.4617563739376767E-2</v>
      </c>
      <c r="H67" s="5">
        <f t="shared" ref="H67:H92" si="9">E67-C67</f>
        <v>315</v>
      </c>
      <c r="I67" s="14">
        <f t="shared" si="3"/>
        <v>2.9254701648479221E-3</v>
      </c>
    </row>
    <row r="68" spans="1:9">
      <c r="A68" s="15">
        <v>74</v>
      </c>
      <c r="B68" s="12" t="s">
        <v>170</v>
      </c>
      <c r="C68" s="4">
        <v>7572</v>
      </c>
      <c r="D68" s="4">
        <v>8288</v>
      </c>
      <c r="E68" s="4">
        <v>8414</v>
      </c>
      <c r="F68" s="13">
        <f t="shared" si="7"/>
        <v>4.6103528558270228E-3</v>
      </c>
      <c r="G68" s="13">
        <f t="shared" si="8"/>
        <v>0.11119915478077126</v>
      </c>
      <c r="H68" s="5">
        <f t="shared" si="9"/>
        <v>842</v>
      </c>
      <c r="I68" s="14">
        <f t="shared" ref="I68:I92" si="10">H68/$H$92</f>
        <v>7.8198281866728586E-3</v>
      </c>
    </row>
    <row r="69" spans="1:9">
      <c r="A69" s="15">
        <v>75</v>
      </c>
      <c r="B69" s="12" t="s">
        <v>171</v>
      </c>
      <c r="C69" s="4">
        <v>2142</v>
      </c>
      <c r="D69" s="4">
        <v>2309</v>
      </c>
      <c r="E69" s="4">
        <v>2355</v>
      </c>
      <c r="F69" s="13">
        <f t="shared" si="7"/>
        <v>1.290394696395607E-3</v>
      </c>
      <c r="G69" s="13">
        <f t="shared" si="8"/>
        <v>9.9439775910364139E-2</v>
      </c>
      <c r="H69" s="5">
        <f t="shared" si="9"/>
        <v>213</v>
      </c>
      <c r="I69" s="14">
        <f t="shared" si="10"/>
        <v>1.9781750638495472E-3</v>
      </c>
    </row>
    <row r="70" spans="1:9">
      <c r="A70" s="15">
        <v>77</v>
      </c>
      <c r="B70" s="12" t="s">
        <v>172</v>
      </c>
      <c r="C70" s="4">
        <v>5662</v>
      </c>
      <c r="D70" s="4">
        <v>5736</v>
      </c>
      <c r="E70" s="4">
        <v>5787</v>
      </c>
      <c r="F70" s="13">
        <f t="shared" si="7"/>
        <v>3.1709189418434726E-3</v>
      </c>
      <c r="G70" s="13">
        <f t="shared" si="8"/>
        <v>2.2077004592016954E-2</v>
      </c>
      <c r="H70" s="5">
        <f t="shared" si="9"/>
        <v>125</v>
      </c>
      <c r="I70" s="14">
        <f t="shared" si="10"/>
        <v>1.1609008590666356E-3</v>
      </c>
    </row>
    <row r="71" spans="1:9">
      <c r="A71" s="15">
        <v>78</v>
      </c>
      <c r="B71" s="12" t="s">
        <v>173</v>
      </c>
      <c r="C71" s="4">
        <v>1533</v>
      </c>
      <c r="D71" s="4">
        <v>1844</v>
      </c>
      <c r="E71" s="4">
        <v>1841</v>
      </c>
      <c r="F71" s="13">
        <f t="shared" si="7"/>
        <v>1.0087544102183918E-3</v>
      </c>
      <c r="G71" s="13">
        <f t="shared" si="8"/>
        <v>0.20091324200913241</v>
      </c>
      <c r="H71" s="5">
        <f t="shared" si="9"/>
        <v>308</v>
      </c>
      <c r="I71" s="14">
        <f t="shared" si="10"/>
        <v>2.8604597167401903E-3</v>
      </c>
    </row>
    <row r="72" spans="1:9">
      <c r="A72" s="15">
        <v>79</v>
      </c>
      <c r="B72" s="12" t="s">
        <v>174</v>
      </c>
      <c r="C72" s="4">
        <v>8144</v>
      </c>
      <c r="D72" s="4">
        <v>8104</v>
      </c>
      <c r="E72" s="4">
        <v>8052</v>
      </c>
      <c r="F72" s="13">
        <f t="shared" si="7"/>
        <v>4.4119991912430689E-3</v>
      </c>
      <c r="G72" s="13">
        <f t="shared" si="8"/>
        <v>-1.1296660117878193E-2</v>
      </c>
      <c r="H72" s="5">
        <f t="shared" si="9"/>
        <v>-92</v>
      </c>
      <c r="I72" s="14">
        <f t="shared" si="10"/>
        <v>-8.5442303227304393E-4</v>
      </c>
    </row>
    <row r="73" spans="1:9">
      <c r="A73" s="15">
        <v>80</v>
      </c>
      <c r="B73" s="12" t="s">
        <v>175</v>
      </c>
      <c r="C73" s="4">
        <v>20092</v>
      </c>
      <c r="D73" s="4">
        <v>20777</v>
      </c>
      <c r="E73" s="4">
        <v>20788</v>
      </c>
      <c r="F73" s="13">
        <f t="shared" si="7"/>
        <v>1.1390541379478505E-2</v>
      </c>
      <c r="G73" s="13">
        <f t="shared" si="8"/>
        <v>3.4640652996217401E-2</v>
      </c>
      <c r="H73" s="5">
        <f t="shared" si="9"/>
        <v>696</v>
      </c>
      <c r="I73" s="14">
        <f t="shared" si="10"/>
        <v>6.4638959832830278E-3</v>
      </c>
    </row>
    <row r="74" spans="1:9">
      <c r="A74" s="15">
        <v>81</v>
      </c>
      <c r="B74" s="12" t="s">
        <v>176</v>
      </c>
      <c r="C74" s="4">
        <v>46878</v>
      </c>
      <c r="D74" s="4">
        <v>47112</v>
      </c>
      <c r="E74" s="4">
        <v>47285</v>
      </c>
      <c r="F74" s="13">
        <f t="shared" si="7"/>
        <v>2.590926251340394E-2</v>
      </c>
      <c r="G74" s="13">
        <f t="shared" si="8"/>
        <v>8.6821110115619261E-3</v>
      </c>
      <c r="H74" s="5">
        <f t="shared" si="9"/>
        <v>407</v>
      </c>
      <c r="I74" s="14">
        <f t="shared" si="10"/>
        <v>3.7798931971209657E-3</v>
      </c>
    </row>
    <row r="75" spans="1:9">
      <c r="A75" s="15">
        <v>82</v>
      </c>
      <c r="B75" s="12" t="s">
        <v>177</v>
      </c>
      <c r="C75" s="4">
        <v>50410</v>
      </c>
      <c r="D75" s="4">
        <v>50220</v>
      </c>
      <c r="E75" s="4">
        <v>50146</v>
      </c>
      <c r="F75" s="13">
        <f t="shared" si="7"/>
        <v>2.7476913989577117E-2</v>
      </c>
      <c r="G75" s="13">
        <f t="shared" si="8"/>
        <v>-5.2370561396548306E-3</v>
      </c>
      <c r="H75" s="5">
        <f t="shared" si="9"/>
        <v>-264</v>
      </c>
      <c r="I75" s="14">
        <f t="shared" si="10"/>
        <v>-2.4518226143487344E-3</v>
      </c>
    </row>
    <row r="76" spans="1:9">
      <c r="A76" s="15">
        <v>84</v>
      </c>
      <c r="B76" s="12" t="s">
        <v>178</v>
      </c>
      <c r="C76" s="4">
        <v>2739</v>
      </c>
      <c r="D76" s="4">
        <v>2541</v>
      </c>
      <c r="E76" s="4">
        <v>2691</v>
      </c>
      <c r="F76" s="13">
        <f t="shared" si="7"/>
        <v>1.4745019651807127E-3</v>
      </c>
      <c r="G76" s="13">
        <f t="shared" si="8"/>
        <v>-1.7524644030668127E-2</v>
      </c>
      <c r="H76" s="5">
        <f t="shared" si="9"/>
        <v>-48</v>
      </c>
      <c r="I76" s="14">
        <f t="shared" si="10"/>
        <v>-4.457859298815881E-4</v>
      </c>
    </row>
    <row r="77" spans="1:9">
      <c r="A77" s="15">
        <v>85</v>
      </c>
      <c r="B77" s="12" t="s">
        <v>179</v>
      </c>
      <c r="C77" s="4">
        <v>25390</v>
      </c>
      <c r="D77" s="4">
        <v>24807</v>
      </c>
      <c r="E77" s="4">
        <v>24546</v>
      </c>
      <c r="F77" s="13">
        <f t="shared" si="7"/>
        <v>1.3449693510711919E-2</v>
      </c>
      <c r="G77" s="13">
        <f t="shared" si="8"/>
        <v>-3.3241433635289482E-2</v>
      </c>
      <c r="H77" s="5">
        <f t="shared" si="9"/>
        <v>-844</v>
      </c>
      <c r="I77" s="14">
        <f t="shared" si="10"/>
        <v>-7.838402600417925E-3</v>
      </c>
    </row>
    <row r="78" spans="1:9">
      <c r="A78" s="15">
        <v>86</v>
      </c>
      <c r="B78" s="12" t="s">
        <v>180</v>
      </c>
      <c r="C78" s="4">
        <v>22866</v>
      </c>
      <c r="D78" s="4">
        <v>22812</v>
      </c>
      <c r="E78" s="4">
        <v>23038</v>
      </c>
      <c r="F78" s="13">
        <f t="shared" si="7"/>
        <v>1.2623402554378767E-2</v>
      </c>
      <c r="G78" s="13">
        <f t="shared" si="8"/>
        <v>7.5220851919881046E-3</v>
      </c>
      <c r="H78" s="5">
        <f t="shared" si="9"/>
        <v>172</v>
      </c>
      <c r="I78" s="14">
        <f t="shared" si="10"/>
        <v>1.5973995820756908E-3</v>
      </c>
    </row>
    <row r="79" spans="1:9">
      <c r="A79" s="15">
        <v>87</v>
      </c>
      <c r="B79" s="12" t="s">
        <v>181</v>
      </c>
      <c r="C79" s="4">
        <v>1490</v>
      </c>
      <c r="D79" s="4">
        <v>1463</v>
      </c>
      <c r="E79" s="4">
        <v>1442</v>
      </c>
      <c r="F79" s="13">
        <f t="shared" si="7"/>
        <v>7.9012702853607873E-4</v>
      </c>
      <c r="G79" s="13">
        <f t="shared" si="8"/>
        <v>-3.2214765100671144E-2</v>
      </c>
      <c r="H79" s="5">
        <f t="shared" si="9"/>
        <v>-48</v>
      </c>
      <c r="I79" s="14">
        <f t="shared" si="10"/>
        <v>-4.457859298815881E-4</v>
      </c>
    </row>
    <row r="80" spans="1:9">
      <c r="A80" s="15">
        <v>88</v>
      </c>
      <c r="B80" s="12" t="s">
        <v>182</v>
      </c>
      <c r="C80" s="4">
        <v>4315</v>
      </c>
      <c r="D80" s="4">
        <v>4652</v>
      </c>
      <c r="E80" s="4">
        <v>4611</v>
      </c>
      <c r="F80" s="13">
        <f t="shared" si="7"/>
        <v>2.5265435010956025E-3</v>
      </c>
      <c r="G80" s="13">
        <f t="shared" si="8"/>
        <v>6.8597914252607181E-2</v>
      </c>
      <c r="H80" s="5">
        <f t="shared" si="9"/>
        <v>296</v>
      </c>
      <c r="I80" s="14">
        <f t="shared" si="10"/>
        <v>2.7490132342697935E-3</v>
      </c>
    </row>
    <row r="81" spans="1:9">
      <c r="A81" s="15">
        <v>90</v>
      </c>
      <c r="B81" s="12" t="s">
        <v>183</v>
      </c>
      <c r="C81" s="4">
        <v>1409</v>
      </c>
      <c r="D81" s="4">
        <v>1433</v>
      </c>
      <c r="E81" s="4">
        <v>1405</v>
      </c>
      <c r="F81" s="13">
        <f t="shared" si="7"/>
        <v>7.6985331143771885E-4</v>
      </c>
      <c r="G81" s="13">
        <f t="shared" si="8"/>
        <v>-2.8388928317955998E-3</v>
      </c>
      <c r="H81" s="5">
        <f t="shared" si="9"/>
        <v>-4</v>
      </c>
      <c r="I81" s="14">
        <f t="shared" si="10"/>
        <v>-3.7148827490132342E-5</v>
      </c>
    </row>
    <row r="82" spans="1:9">
      <c r="A82" s="15">
        <v>91</v>
      </c>
      <c r="B82" s="12" t="s">
        <v>184</v>
      </c>
      <c r="C82" s="4">
        <v>401</v>
      </c>
      <c r="D82" s="4">
        <v>425</v>
      </c>
      <c r="E82" s="4">
        <v>425</v>
      </c>
      <c r="F82" s="13">
        <f t="shared" si="7"/>
        <v>2.3287377748116051E-4</v>
      </c>
      <c r="G82" s="13">
        <f t="shared" si="8"/>
        <v>5.9850374064837904E-2</v>
      </c>
      <c r="H82" s="5">
        <f t="shared" si="9"/>
        <v>24</v>
      </c>
      <c r="I82" s="14">
        <f t="shared" si="10"/>
        <v>2.2289296494079405E-4</v>
      </c>
    </row>
    <row r="83" spans="1:9">
      <c r="A83" s="15">
        <v>92</v>
      </c>
      <c r="B83" s="12" t="s">
        <v>185</v>
      </c>
      <c r="C83" s="4">
        <v>3812</v>
      </c>
      <c r="D83" s="4">
        <v>3387</v>
      </c>
      <c r="E83" s="4">
        <v>3398</v>
      </c>
      <c r="F83" s="13">
        <f t="shared" si="7"/>
        <v>1.8618943432493727E-3</v>
      </c>
      <c r="G83" s="13">
        <f t="shared" si="8"/>
        <v>-0.10860440713536201</v>
      </c>
      <c r="H83" s="5">
        <f t="shared" si="9"/>
        <v>-414</v>
      </c>
      <c r="I83" s="14">
        <f t="shared" si="10"/>
        <v>-3.8449036452286975E-3</v>
      </c>
    </row>
    <row r="84" spans="1:9">
      <c r="A84" s="15">
        <v>93</v>
      </c>
      <c r="B84" s="12" t="s">
        <v>186</v>
      </c>
      <c r="C84" s="4">
        <v>7498</v>
      </c>
      <c r="D84" s="4">
        <v>8130</v>
      </c>
      <c r="E84" s="4">
        <v>8206</v>
      </c>
      <c r="F84" s="13">
        <f t="shared" si="7"/>
        <v>4.4963816894362432E-3</v>
      </c>
      <c r="G84" s="13">
        <f t="shared" si="8"/>
        <v>9.44251800480128E-2</v>
      </c>
      <c r="H84" s="5">
        <f t="shared" si="9"/>
        <v>708</v>
      </c>
      <c r="I84" s="14">
        <f t="shared" si="10"/>
        <v>6.5753424657534251E-3</v>
      </c>
    </row>
    <row r="85" spans="1:9">
      <c r="A85" s="15">
        <v>94</v>
      </c>
      <c r="B85" s="12" t="s">
        <v>187</v>
      </c>
      <c r="C85" s="4">
        <v>9719</v>
      </c>
      <c r="D85" s="4">
        <v>9924</v>
      </c>
      <c r="E85" s="4">
        <v>10024</v>
      </c>
      <c r="F85" s="13">
        <f t="shared" si="7"/>
        <v>5.4925335187556538E-3</v>
      </c>
      <c r="G85" s="13">
        <f t="shared" si="8"/>
        <v>3.1381829406317521E-2</v>
      </c>
      <c r="H85" s="5">
        <f t="shared" si="9"/>
        <v>305</v>
      </c>
      <c r="I85" s="14">
        <f t="shared" si="10"/>
        <v>2.8325980961225912E-3</v>
      </c>
    </row>
    <row r="86" spans="1:9">
      <c r="A86" s="15">
        <v>95</v>
      </c>
      <c r="B86" s="12" t="s">
        <v>188</v>
      </c>
      <c r="C86" s="4">
        <v>11643</v>
      </c>
      <c r="D86" s="4">
        <v>11865</v>
      </c>
      <c r="E86" s="4">
        <v>11946</v>
      </c>
      <c r="F86" s="13">
        <f t="shared" si="7"/>
        <v>6.5456709312704548E-3</v>
      </c>
      <c r="G86" s="13">
        <f t="shared" si="8"/>
        <v>2.6024220561710901E-2</v>
      </c>
      <c r="H86" s="5">
        <f t="shared" si="9"/>
        <v>303</v>
      </c>
      <c r="I86" s="14">
        <f t="shared" si="10"/>
        <v>2.8140236823775248E-3</v>
      </c>
    </row>
    <row r="87" spans="1:9">
      <c r="A87" s="15">
        <v>96</v>
      </c>
      <c r="B87" s="12" t="s">
        <v>189</v>
      </c>
      <c r="C87" s="4">
        <v>28990</v>
      </c>
      <c r="D87" s="4">
        <v>30831</v>
      </c>
      <c r="E87" s="4">
        <v>31246</v>
      </c>
      <c r="F87" s="13">
        <f t="shared" si="7"/>
        <v>1.7120880120414919E-2</v>
      </c>
      <c r="G87" s="13">
        <f t="shared" si="8"/>
        <v>7.7819937909624007E-2</v>
      </c>
      <c r="H87" s="5">
        <f t="shared" si="9"/>
        <v>2256</v>
      </c>
      <c r="I87" s="14">
        <f t="shared" si="10"/>
        <v>2.0951938704434642E-2</v>
      </c>
    </row>
    <row r="88" spans="1:9">
      <c r="A88" s="15">
        <v>97</v>
      </c>
      <c r="B88" s="12" t="s">
        <v>190</v>
      </c>
      <c r="C88" s="4">
        <v>22225</v>
      </c>
      <c r="D88" s="4">
        <v>17472</v>
      </c>
      <c r="E88" s="4">
        <v>16462</v>
      </c>
      <c r="F88" s="13">
        <f t="shared" si="7"/>
        <v>9.0201602938702694E-3</v>
      </c>
      <c r="G88" s="13">
        <f t="shared" si="8"/>
        <v>-0.25930258717660293</v>
      </c>
      <c r="H88" s="5">
        <f t="shared" si="9"/>
        <v>-5763</v>
      </c>
      <c r="I88" s="14">
        <f t="shared" si="10"/>
        <v>-5.3522173206408175E-2</v>
      </c>
    </row>
    <row r="89" spans="1:9">
      <c r="A89" s="15">
        <v>98</v>
      </c>
      <c r="B89" s="12" t="s">
        <v>191</v>
      </c>
      <c r="C89" s="4">
        <v>484</v>
      </c>
      <c r="D89" s="4">
        <v>433</v>
      </c>
      <c r="E89" s="4">
        <v>438</v>
      </c>
      <c r="F89" s="13">
        <f t="shared" si="7"/>
        <v>2.3999697538058424E-4</v>
      </c>
      <c r="G89" s="13">
        <f t="shared" si="8"/>
        <v>-9.5041322314049589E-2</v>
      </c>
      <c r="H89" s="5">
        <f t="shared" si="9"/>
        <v>-46</v>
      </c>
      <c r="I89" s="14">
        <f t="shared" si="10"/>
        <v>-4.2721151613652196E-4</v>
      </c>
    </row>
    <row r="90" spans="1:9">
      <c r="A90" s="15">
        <v>99</v>
      </c>
      <c r="B90" s="12" t="s">
        <v>192</v>
      </c>
      <c r="C90" s="4">
        <v>472</v>
      </c>
      <c r="D90" s="4">
        <v>455</v>
      </c>
      <c r="E90" s="4">
        <v>448</v>
      </c>
      <c r="F90" s="13">
        <f t="shared" si="7"/>
        <v>2.4547635838014094E-4</v>
      </c>
      <c r="G90" s="13">
        <f t="shared" si="8"/>
        <v>-5.0847457627118647E-2</v>
      </c>
      <c r="H90" s="5">
        <f t="shared" si="9"/>
        <v>-24</v>
      </c>
      <c r="I90" s="14">
        <f t="shared" si="10"/>
        <v>-2.2289296494079405E-4</v>
      </c>
    </row>
    <row r="91" spans="1:9">
      <c r="A91" s="15"/>
      <c r="B91" s="62" t="s">
        <v>226</v>
      </c>
      <c r="C91" s="4"/>
      <c r="D91" s="4">
        <v>41256</v>
      </c>
      <c r="E91" s="4">
        <v>41236</v>
      </c>
      <c r="F91" s="13"/>
      <c r="G91" s="13"/>
      <c r="H91" s="5"/>
      <c r="I91" s="14"/>
    </row>
    <row r="92" spans="1:9" s="18" customFormat="1">
      <c r="A92" s="58" t="s">
        <v>202</v>
      </c>
      <c r="B92" s="58"/>
      <c r="C92" s="17">
        <v>1717348</v>
      </c>
      <c r="D92" s="17">
        <v>1817780</v>
      </c>
      <c r="E92" s="17">
        <v>1825023</v>
      </c>
      <c r="F92" s="13">
        <f t="shared" si="7"/>
        <v>1</v>
      </c>
      <c r="G92" s="13">
        <f t="shared" si="8"/>
        <v>6.2698416395512144E-2</v>
      </c>
      <c r="H92" s="5">
        <f t="shared" si="9"/>
        <v>107675</v>
      </c>
      <c r="I92" s="14">
        <f t="shared" si="10"/>
        <v>1</v>
      </c>
    </row>
    <row r="93" spans="1:9">
      <c r="C93" s="20"/>
      <c r="D93" s="20"/>
      <c r="E93" s="20"/>
    </row>
    <row r="94" spans="1:9">
      <c r="C94" s="21"/>
      <c r="D94" s="22"/>
      <c r="E94" s="22"/>
    </row>
    <row r="95" spans="1:9">
      <c r="C95" s="20"/>
      <c r="D95" s="20"/>
      <c r="E95" s="20"/>
    </row>
    <row r="96" spans="1:9">
      <c r="C96" s="20"/>
      <c r="D96" s="20"/>
      <c r="E96" s="20"/>
    </row>
    <row r="97" spans="3:5">
      <c r="C97" s="20"/>
      <c r="D97" s="21"/>
      <c r="E97" s="21"/>
    </row>
  </sheetData>
  <mergeCells count="2">
    <mergeCell ref="C1:E1"/>
    <mergeCell ref="A92:B9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J144"/>
  <sheetViews>
    <sheetView workbookViewId="0">
      <selection activeCell="N7" sqref="N7"/>
    </sheetView>
  </sheetViews>
  <sheetFormatPr baseColWidth="10" defaultColWidth="9.1640625" defaultRowHeight="14" x14ac:dyDescent="0"/>
  <cols>
    <col min="1" max="1" width="12.6640625" style="6" bestFit="1" customWidth="1"/>
    <col min="2" max="2" width="16.5" style="6" bestFit="1" customWidth="1"/>
    <col min="3" max="5" width="12" style="6" customWidth="1"/>
    <col min="6" max="6" width="19.1640625" style="6" customWidth="1"/>
    <col min="7" max="8" width="33.1640625" style="6" customWidth="1"/>
    <col min="9" max="9" width="18.5" style="6" customWidth="1"/>
    <col min="10" max="16384" width="9.1640625" style="6"/>
  </cols>
  <sheetData>
    <row r="1" spans="1:9" ht="15" thickBot="1">
      <c r="C1" s="56" t="s">
        <v>195</v>
      </c>
      <c r="D1" s="56"/>
      <c r="E1" s="57"/>
    </row>
    <row r="2" spans="1:9" ht="42">
      <c r="A2" s="10" t="s">
        <v>193</v>
      </c>
      <c r="B2" s="9" t="s">
        <v>194</v>
      </c>
      <c r="C2" s="52">
        <v>42583</v>
      </c>
      <c r="D2" s="52">
        <v>42917</v>
      </c>
      <c r="E2" s="52">
        <v>42948</v>
      </c>
      <c r="F2" s="10" t="s">
        <v>218</v>
      </c>
      <c r="G2" s="10" t="s">
        <v>219</v>
      </c>
      <c r="H2" s="10" t="s">
        <v>220</v>
      </c>
      <c r="I2" s="10" t="s">
        <v>221</v>
      </c>
    </row>
    <row r="3" spans="1:9">
      <c r="A3" s="23">
        <v>1</v>
      </c>
      <c r="B3" s="24" t="s">
        <v>1</v>
      </c>
      <c r="C3" s="4">
        <v>38525</v>
      </c>
      <c r="D3" s="4">
        <v>40255</v>
      </c>
      <c r="E3" s="4">
        <v>40416</v>
      </c>
      <c r="F3" s="13">
        <f t="shared" ref="F3:F34" si="0">E3/$E$84</f>
        <v>2.2145474331008431E-2</v>
      </c>
      <c r="G3" s="13">
        <f t="shared" ref="G3:G34" si="1">(E3-C3)/C3</f>
        <v>4.9085009733938999E-2</v>
      </c>
      <c r="H3" s="5">
        <f t="shared" ref="H3:H34" si="2">E3-C3</f>
        <v>1891</v>
      </c>
      <c r="I3" s="14">
        <f>H3/$H$84</f>
        <v>1.7562108195960064E-2</v>
      </c>
    </row>
    <row r="4" spans="1:9">
      <c r="A4" s="23">
        <v>2</v>
      </c>
      <c r="B4" s="24" t="s">
        <v>2</v>
      </c>
      <c r="C4" s="4">
        <v>6123</v>
      </c>
      <c r="D4" s="4">
        <v>6603</v>
      </c>
      <c r="E4" s="4">
        <v>6622</v>
      </c>
      <c r="F4" s="13">
        <f t="shared" si="0"/>
        <v>3.6284474223064584E-3</v>
      </c>
      <c r="G4" s="13">
        <f t="shared" si="1"/>
        <v>8.1495998693450922E-2</v>
      </c>
      <c r="H4" s="5">
        <f t="shared" si="2"/>
        <v>499</v>
      </c>
      <c r="I4" s="14">
        <f t="shared" ref="I4:I67" si="3">H4/$H$84</f>
        <v>4.6343162293940102E-3</v>
      </c>
    </row>
    <row r="5" spans="1:9">
      <c r="A5" s="23">
        <v>3</v>
      </c>
      <c r="B5" s="24" t="s">
        <v>3</v>
      </c>
      <c r="C5" s="4">
        <v>12178</v>
      </c>
      <c r="D5" s="4">
        <v>12732</v>
      </c>
      <c r="E5" s="4">
        <v>12852</v>
      </c>
      <c r="F5" s="13">
        <f t="shared" si="0"/>
        <v>7.0421030310302939E-3</v>
      </c>
      <c r="G5" s="13">
        <f t="shared" si="1"/>
        <v>5.5345705370339955E-2</v>
      </c>
      <c r="H5" s="5">
        <f t="shared" si="2"/>
        <v>674</v>
      </c>
      <c r="I5" s="14">
        <f t="shared" si="3"/>
        <v>6.2595774320872996E-3</v>
      </c>
    </row>
    <row r="6" spans="1:9">
      <c r="A6" s="23">
        <v>4</v>
      </c>
      <c r="B6" s="24" t="s">
        <v>4</v>
      </c>
      <c r="C6" s="4">
        <v>2351</v>
      </c>
      <c r="D6" s="4">
        <v>2575</v>
      </c>
      <c r="E6" s="4">
        <v>2613</v>
      </c>
      <c r="F6" s="13">
        <f t="shared" si="0"/>
        <v>1.4317627777841705E-3</v>
      </c>
      <c r="G6" s="13">
        <f t="shared" si="1"/>
        <v>0.11144193960017014</v>
      </c>
      <c r="H6" s="5">
        <f t="shared" si="2"/>
        <v>262</v>
      </c>
      <c r="I6" s="14">
        <f t="shared" si="3"/>
        <v>2.4332482006036685E-3</v>
      </c>
    </row>
    <row r="7" spans="1:9">
      <c r="A7" s="23">
        <v>5</v>
      </c>
      <c r="B7" s="24" t="s">
        <v>5</v>
      </c>
      <c r="C7" s="4">
        <v>5479</v>
      </c>
      <c r="D7" s="4">
        <v>5878</v>
      </c>
      <c r="E7" s="4">
        <v>5939</v>
      </c>
      <c r="F7" s="13">
        <f t="shared" si="0"/>
        <v>3.2542055634367348E-3</v>
      </c>
      <c r="G7" s="13">
        <f t="shared" si="1"/>
        <v>8.3956926446431837E-2</v>
      </c>
      <c r="H7" s="5">
        <f t="shared" si="2"/>
        <v>460</v>
      </c>
      <c r="I7" s="14">
        <f t="shared" si="3"/>
        <v>4.2721151613652197E-3</v>
      </c>
    </row>
    <row r="8" spans="1:9">
      <c r="A8" s="23">
        <v>6</v>
      </c>
      <c r="B8" s="24" t="s">
        <v>6</v>
      </c>
      <c r="C8" s="4">
        <v>134416</v>
      </c>
      <c r="D8" s="4">
        <v>142096</v>
      </c>
      <c r="E8" s="4">
        <v>142563</v>
      </c>
      <c r="F8" s="13">
        <f t="shared" si="0"/>
        <v>7.8115727856580441E-2</v>
      </c>
      <c r="G8" s="13">
        <f t="shared" si="1"/>
        <v>6.0610344006665873E-2</v>
      </c>
      <c r="H8" s="5">
        <f t="shared" si="2"/>
        <v>8147</v>
      </c>
      <c r="I8" s="14">
        <f t="shared" si="3"/>
        <v>7.5662874390527046E-2</v>
      </c>
    </row>
    <row r="9" spans="1:9">
      <c r="A9" s="23">
        <v>7</v>
      </c>
      <c r="B9" s="24" t="s">
        <v>8</v>
      </c>
      <c r="C9" s="4">
        <v>68103</v>
      </c>
      <c r="D9" s="4">
        <v>73835</v>
      </c>
      <c r="E9" s="4">
        <v>73884</v>
      </c>
      <c r="F9" s="13">
        <f t="shared" si="0"/>
        <v>4.0483873353924851E-2</v>
      </c>
      <c r="G9" s="13">
        <f t="shared" si="1"/>
        <v>8.4886128364389232E-2</v>
      </c>
      <c r="H9" s="5">
        <f t="shared" si="2"/>
        <v>5781</v>
      </c>
      <c r="I9" s="14">
        <f t="shared" si="3"/>
        <v>5.3689342930113772E-2</v>
      </c>
    </row>
    <row r="10" spans="1:9">
      <c r="A10" s="23">
        <v>8</v>
      </c>
      <c r="B10" s="24" t="s">
        <v>9</v>
      </c>
      <c r="C10" s="4">
        <v>3566</v>
      </c>
      <c r="D10" s="4">
        <v>3742</v>
      </c>
      <c r="E10" s="4">
        <v>3799</v>
      </c>
      <c r="F10" s="13">
        <f t="shared" si="0"/>
        <v>2.0816176015315971E-3</v>
      </c>
      <c r="G10" s="13">
        <f t="shared" si="1"/>
        <v>6.5339315759955136E-2</v>
      </c>
      <c r="H10" s="5">
        <f t="shared" si="2"/>
        <v>233</v>
      </c>
      <c r="I10" s="14">
        <f t="shared" si="3"/>
        <v>2.163919201300209E-3</v>
      </c>
    </row>
    <row r="11" spans="1:9">
      <c r="A11" s="23">
        <v>9</v>
      </c>
      <c r="B11" s="24" t="s">
        <v>10</v>
      </c>
      <c r="C11" s="4">
        <v>25733</v>
      </c>
      <c r="D11" s="4">
        <v>27146</v>
      </c>
      <c r="E11" s="4">
        <v>27225</v>
      </c>
      <c r="F11" s="13">
        <f t="shared" si="0"/>
        <v>1.4917620216293165E-2</v>
      </c>
      <c r="G11" s="13">
        <f t="shared" si="1"/>
        <v>5.7980025648000623E-2</v>
      </c>
      <c r="H11" s="5">
        <f t="shared" si="2"/>
        <v>1492</v>
      </c>
      <c r="I11" s="14">
        <f t="shared" si="3"/>
        <v>1.3856512653819365E-2</v>
      </c>
    </row>
    <row r="12" spans="1:9">
      <c r="A12" s="23">
        <v>10</v>
      </c>
      <c r="B12" s="24" t="s">
        <v>11</v>
      </c>
      <c r="C12" s="4">
        <v>27026</v>
      </c>
      <c r="D12" s="4">
        <v>29031</v>
      </c>
      <c r="E12" s="4">
        <v>29171</v>
      </c>
      <c r="F12" s="13">
        <f t="shared" si="0"/>
        <v>1.5983908148006903E-2</v>
      </c>
      <c r="G12" s="13">
        <f t="shared" si="1"/>
        <v>7.936801598460741E-2</v>
      </c>
      <c r="H12" s="5">
        <f t="shared" si="2"/>
        <v>2145</v>
      </c>
      <c r="I12" s="14">
        <f t="shared" si="3"/>
        <v>1.992105874158347E-2</v>
      </c>
    </row>
    <row r="13" spans="1:9">
      <c r="A13" s="23">
        <v>11</v>
      </c>
      <c r="B13" s="24" t="s">
        <v>12</v>
      </c>
      <c r="C13" s="4">
        <v>4403</v>
      </c>
      <c r="D13" s="4">
        <v>4551</v>
      </c>
      <c r="E13" s="4">
        <v>4602</v>
      </c>
      <c r="F13" s="13">
        <f t="shared" si="0"/>
        <v>2.5216120563960015E-3</v>
      </c>
      <c r="G13" s="13">
        <f t="shared" si="1"/>
        <v>4.5196456961162847E-2</v>
      </c>
      <c r="H13" s="5">
        <f t="shared" si="2"/>
        <v>199</v>
      </c>
      <c r="I13" s="14">
        <f t="shared" si="3"/>
        <v>1.848154167634084E-3</v>
      </c>
    </row>
    <row r="14" spans="1:9">
      <c r="A14" s="23">
        <v>12</v>
      </c>
      <c r="B14" s="24" t="s">
        <v>13</v>
      </c>
      <c r="C14" s="4">
        <v>2270</v>
      </c>
      <c r="D14" s="4">
        <v>2464</v>
      </c>
      <c r="E14" s="4">
        <v>2528</v>
      </c>
      <c r="F14" s="13">
        <f t="shared" si="0"/>
        <v>1.3851880222879383E-3</v>
      </c>
      <c r="G14" s="13">
        <f t="shared" si="1"/>
        <v>0.11365638766519824</v>
      </c>
      <c r="H14" s="5">
        <f t="shared" si="2"/>
        <v>258</v>
      </c>
      <c r="I14" s="14">
        <f t="shared" si="3"/>
        <v>2.3960993731135362E-3</v>
      </c>
    </row>
    <row r="15" spans="1:9">
      <c r="A15" s="23">
        <v>13</v>
      </c>
      <c r="B15" s="24" t="s">
        <v>14</v>
      </c>
      <c r="C15" s="4">
        <v>2452</v>
      </c>
      <c r="D15" s="4">
        <v>2695</v>
      </c>
      <c r="E15" s="4">
        <v>2754</v>
      </c>
      <c r="F15" s="13">
        <f t="shared" si="0"/>
        <v>1.5090220780779201E-3</v>
      </c>
      <c r="G15" s="13">
        <f t="shared" si="1"/>
        <v>0.1231647634584013</v>
      </c>
      <c r="H15" s="5">
        <f t="shared" si="2"/>
        <v>302</v>
      </c>
      <c r="I15" s="14">
        <f t="shared" si="3"/>
        <v>2.8047364755049917E-3</v>
      </c>
    </row>
    <row r="16" spans="1:9">
      <c r="A16" s="23">
        <v>14</v>
      </c>
      <c r="B16" s="24" t="s">
        <v>15</v>
      </c>
      <c r="C16" s="4">
        <v>6902</v>
      </c>
      <c r="D16" s="4">
        <v>7080</v>
      </c>
      <c r="E16" s="4">
        <v>7097</v>
      </c>
      <c r="F16" s="13">
        <f t="shared" si="0"/>
        <v>3.8887181147854027E-3</v>
      </c>
      <c r="G16" s="13">
        <f t="shared" si="1"/>
        <v>2.8252680382497827E-2</v>
      </c>
      <c r="H16" s="5">
        <f t="shared" si="2"/>
        <v>195</v>
      </c>
      <c r="I16" s="14">
        <f t="shared" si="3"/>
        <v>1.8110053401439517E-3</v>
      </c>
    </row>
    <row r="17" spans="1:10">
      <c r="A17" s="23">
        <v>15</v>
      </c>
      <c r="B17" s="24" t="s">
        <v>16</v>
      </c>
      <c r="C17" s="4">
        <v>5687</v>
      </c>
      <c r="D17" s="4">
        <v>5878</v>
      </c>
      <c r="E17" s="4">
        <v>5947</v>
      </c>
      <c r="F17" s="13">
        <f t="shared" si="0"/>
        <v>3.2585890698363803E-3</v>
      </c>
      <c r="G17" s="13">
        <f t="shared" si="1"/>
        <v>4.5718304905925794E-2</v>
      </c>
      <c r="H17" s="5">
        <f t="shared" si="2"/>
        <v>260</v>
      </c>
      <c r="I17" s="14">
        <f t="shared" si="3"/>
        <v>2.4146737868586021E-3</v>
      </c>
    </row>
    <row r="18" spans="1:10">
      <c r="A18" s="23">
        <v>16</v>
      </c>
      <c r="B18" s="24" t="s">
        <v>17</v>
      </c>
      <c r="C18" s="4">
        <v>71257</v>
      </c>
      <c r="D18" s="4">
        <v>76836</v>
      </c>
      <c r="E18" s="4">
        <v>77279</v>
      </c>
      <c r="F18" s="13">
        <f t="shared" si="0"/>
        <v>4.2344123882274362E-2</v>
      </c>
      <c r="G18" s="13">
        <f t="shared" si="1"/>
        <v>8.4510995410977161E-2</v>
      </c>
      <c r="H18" s="5">
        <f t="shared" si="2"/>
        <v>6022</v>
      </c>
      <c r="I18" s="14">
        <f t="shared" si="3"/>
        <v>5.5927559786394243E-2</v>
      </c>
    </row>
    <row r="19" spans="1:10">
      <c r="A19" s="23">
        <v>17</v>
      </c>
      <c r="B19" s="24" t="s">
        <v>18</v>
      </c>
      <c r="C19" s="4">
        <v>13619</v>
      </c>
      <c r="D19" s="4">
        <v>14356</v>
      </c>
      <c r="E19" s="4">
        <v>14394</v>
      </c>
      <c r="F19" s="13">
        <f t="shared" si="0"/>
        <v>7.8870238895619397E-3</v>
      </c>
      <c r="G19" s="13">
        <f t="shared" si="1"/>
        <v>5.6905793376899917E-2</v>
      </c>
      <c r="H19" s="5">
        <f t="shared" si="2"/>
        <v>775</v>
      </c>
      <c r="I19" s="14">
        <f t="shared" si="3"/>
        <v>7.197585326213141E-3</v>
      </c>
    </row>
    <row r="20" spans="1:10">
      <c r="A20" s="23">
        <v>18</v>
      </c>
      <c r="B20" s="24" t="s">
        <v>19</v>
      </c>
      <c r="C20" s="4">
        <v>2927</v>
      </c>
      <c r="D20" s="4">
        <v>3039</v>
      </c>
      <c r="E20" s="4">
        <v>3084</v>
      </c>
      <c r="F20" s="13">
        <f t="shared" si="0"/>
        <v>1.6898417170632919E-3</v>
      </c>
      <c r="G20" s="13">
        <f t="shared" si="1"/>
        <v>5.363853775196447E-2</v>
      </c>
      <c r="H20" s="5">
        <f t="shared" si="2"/>
        <v>157</v>
      </c>
      <c r="I20" s="14">
        <f t="shared" si="3"/>
        <v>1.4580914789876945E-3</v>
      </c>
    </row>
    <row r="21" spans="1:10">
      <c r="A21" s="23">
        <v>19</v>
      </c>
      <c r="B21" s="24" t="s">
        <v>20</v>
      </c>
      <c r="C21" s="4">
        <v>7987</v>
      </c>
      <c r="D21" s="4">
        <v>8454</v>
      </c>
      <c r="E21" s="4">
        <v>8539</v>
      </c>
      <c r="F21" s="13">
        <f t="shared" si="0"/>
        <v>4.6788451433214815E-3</v>
      </c>
      <c r="G21" s="13">
        <f t="shared" si="1"/>
        <v>6.9112307499686998E-2</v>
      </c>
      <c r="H21" s="5">
        <f t="shared" si="2"/>
        <v>552</v>
      </c>
      <c r="I21" s="14">
        <f t="shared" si="3"/>
        <v>5.1265381936382633E-3</v>
      </c>
      <c r="J21" s="25"/>
    </row>
    <row r="22" spans="1:10">
      <c r="A22" s="23">
        <v>20</v>
      </c>
      <c r="B22" s="24" t="s">
        <v>21</v>
      </c>
      <c r="C22" s="4">
        <v>23846</v>
      </c>
      <c r="D22" s="4">
        <v>25273</v>
      </c>
      <c r="E22" s="4">
        <v>25491</v>
      </c>
      <c r="F22" s="13">
        <f t="shared" si="0"/>
        <v>1.396749520417003E-2</v>
      </c>
      <c r="G22" s="13">
        <f t="shared" si="1"/>
        <v>6.8984316027845341E-2</v>
      </c>
      <c r="H22" s="5">
        <f t="shared" si="2"/>
        <v>1645</v>
      </c>
      <c r="I22" s="14">
        <f t="shared" si="3"/>
        <v>1.5277455305316925E-2</v>
      </c>
      <c r="J22" s="27"/>
    </row>
    <row r="23" spans="1:10">
      <c r="A23" s="23">
        <v>21</v>
      </c>
      <c r="B23" s="24" t="s">
        <v>7</v>
      </c>
      <c r="C23" s="4">
        <v>13132</v>
      </c>
      <c r="D23" s="4">
        <v>14505</v>
      </c>
      <c r="E23" s="4">
        <v>14669</v>
      </c>
      <c r="F23" s="13">
        <f t="shared" si="0"/>
        <v>8.0377069220497494E-3</v>
      </c>
      <c r="G23" s="13">
        <f t="shared" si="1"/>
        <v>0.11704233932378921</v>
      </c>
      <c r="H23" s="5">
        <f t="shared" si="2"/>
        <v>1537</v>
      </c>
      <c r="I23" s="14">
        <f t="shared" si="3"/>
        <v>1.4274436963083352E-2</v>
      </c>
      <c r="J23" s="25"/>
    </row>
    <row r="24" spans="1:10">
      <c r="A24" s="23">
        <v>22</v>
      </c>
      <c r="B24" s="24" t="s">
        <v>22</v>
      </c>
      <c r="C24" s="4">
        <v>8998</v>
      </c>
      <c r="D24" s="4">
        <v>9391</v>
      </c>
      <c r="E24" s="4">
        <v>9427</v>
      </c>
      <c r="F24" s="13">
        <f t="shared" si="0"/>
        <v>5.1654143536821176E-3</v>
      </c>
      <c r="G24" s="13">
        <f t="shared" si="1"/>
        <v>4.7677261613691929E-2</v>
      </c>
      <c r="H24" s="5">
        <f t="shared" si="2"/>
        <v>429</v>
      </c>
      <c r="I24" s="14">
        <f t="shared" si="3"/>
        <v>3.9842117483166939E-3</v>
      </c>
      <c r="J24" s="25"/>
    </row>
    <row r="25" spans="1:10">
      <c r="A25" s="23">
        <v>23</v>
      </c>
      <c r="B25" s="24" t="s">
        <v>23</v>
      </c>
      <c r="C25" s="4">
        <v>7153</v>
      </c>
      <c r="D25" s="4">
        <v>7621</v>
      </c>
      <c r="E25" s="4">
        <v>7686</v>
      </c>
      <c r="F25" s="13">
        <f t="shared" si="0"/>
        <v>4.2114537734592936E-3</v>
      </c>
      <c r="G25" s="13">
        <f t="shared" si="1"/>
        <v>7.4514189850412416E-2</v>
      </c>
      <c r="H25" s="5">
        <f t="shared" si="2"/>
        <v>533</v>
      </c>
      <c r="I25" s="14">
        <f t="shared" si="3"/>
        <v>4.9500812630601347E-3</v>
      </c>
      <c r="J25" s="25"/>
    </row>
    <row r="26" spans="1:10">
      <c r="A26" s="23">
        <v>24</v>
      </c>
      <c r="B26" s="24" t="s">
        <v>24</v>
      </c>
      <c r="C26" s="4">
        <v>3519</v>
      </c>
      <c r="D26" s="4">
        <v>3770</v>
      </c>
      <c r="E26" s="4">
        <v>3828</v>
      </c>
      <c r="F26" s="13">
        <f t="shared" si="0"/>
        <v>2.0975078122303114E-3</v>
      </c>
      <c r="G26" s="13">
        <f t="shared" si="1"/>
        <v>8.780903665814152E-2</v>
      </c>
      <c r="H26" s="5">
        <f t="shared" si="2"/>
        <v>309</v>
      </c>
      <c r="I26" s="14">
        <f t="shared" si="3"/>
        <v>2.8697469236127235E-3</v>
      </c>
      <c r="J26" s="25"/>
    </row>
    <row r="27" spans="1:10">
      <c r="A27" s="23">
        <v>25</v>
      </c>
      <c r="B27" s="24" t="s">
        <v>25</v>
      </c>
      <c r="C27" s="4">
        <v>9178</v>
      </c>
      <c r="D27" s="4">
        <v>9764</v>
      </c>
      <c r="E27" s="4">
        <v>9810</v>
      </c>
      <c r="F27" s="13">
        <f t="shared" si="0"/>
        <v>5.3752747225651399E-3</v>
      </c>
      <c r="G27" s="13">
        <f t="shared" si="1"/>
        <v>6.8860318152102848E-2</v>
      </c>
      <c r="H27" s="5">
        <f t="shared" si="2"/>
        <v>632</v>
      </c>
      <c r="I27" s="14">
        <f t="shared" si="3"/>
        <v>5.8695147434409106E-3</v>
      </c>
      <c r="J27" s="25"/>
    </row>
    <row r="28" spans="1:10">
      <c r="A28" s="23">
        <v>26</v>
      </c>
      <c r="B28" s="24" t="s">
        <v>26</v>
      </c>
      <c r="C28" s="4">
        <v>19220</v>
      </c>
      <c r="D28" s="4">
        <v>20312</v>
      </c>
      <c r="E28" s="4">
        <v>20498</v>
      </c>
      <c r="F28" s="13">
        <f t="shared" si="0"/>
        <v>1.1231639272491361E-2</v>
      </c>
      <c r="G28" s="13">
        <f t="shared" si="1"/>
        <v>6.6493236212278872E-2</v>
      </c>
      <c r="H28" s="5">
        <f t="shared" si="2"/>
        <v>1278</v>
      </c>
      <c r="I28" s="14">
        <f t="shared" si="3"/>
        <v>1.1869050383097284E-2</v>
      </c>
      <c r="J28" s="27"/>
    </row>
    <row r="29" spans="1:10">
      <c r="A29" s="23">
        <v>27</v>
      </c>
      <c r="B29" s="24" t="s">
        <v>27</v>
      </c>
      <c r="C29" s="4">
        <v>31400</v>
      </c>
      <c r="D29" s="4">
        <v>32636</v>
      </c>
      <c r="E29" s="4">
        <v>32880</v>
      </c>
      <c r="F29" s="13">
        <f t="shared" si="0"/>
        <v>1.8016211302542488E-2</v>
      </c>
      <c r="G29" s="13">
        <f t="shared" si="1"/>
        <v>4.7133757961783443E-2</v>
      </c>
      <c r="H29" s="5">
        <f t="shared" si="2"/>
        <v>1480</v>
      </c>
      <c r="I29" s="14">
        <f t="shared" si="3"/>
        <v>1.3745066171348966E-2</v>
      </c>
      <c r="J29" s="25"/>
    </row>
    <row r="30" spans="1:10">
      <c r="A30" s="23">
        <v>28</v>
      </c>
      <c r="B30" s="24" t="s">
        <v>28</v>
      </c>
      <c r="C30" s="4">
        <v>7511</v>
      </c>
      <c r="D30" s="4">
        <v>8329</v>
      </c>
      <c r="E30" s="4">
        <v>8334</v>
      </c>
      <c r="F30" s="13">
        <f t="shared" si="0"/>
        <v>4.566517791830569E-3</v>
      </c>
      <c r="G30" s="13">
        <f t="shared" si="1"/>
        <v>0.10957262681400612</v>
      </c>
      <c r="H30" s="5">
        <f t="shared" si="2"/>
        <v>823</v>
      </c>
      <c r="I30" s="14">
        <f t="shared" si="3"/>
        <v>7.6433712560947291E-3</v>
      </c>
      <c r="J30" s="25"/>
    </row>
    <row r="31" spans="1:10">
      <c r="A31" s="23">
        <v>29</v>
      </c>
      <c r="B31" s="24" t="s">
        <v>29</v>
      </c>
      <c r="C31" s="4">
        <v>2246</v>
      </c>
      <c r="D31" s="4">
        <v>2287</v>
      </c>
      <c r="E31" s="4">
        <v>2268</v>
      </c>
      <c r="F31" s="13">
        <f t="shared" si="0"/>
        <v>1.2427240642994637E-3</v>
      </c>
      <c r="G31" s="13">
        <f t="shared" si="1"/>
        <v>9.7951914514692786E-3</v>
      </c>
      <c r="H31" s="5">
        <f t="shared" si="2"/>
        <v>22</v>
      </c>
      <c r="I31" s="14">
        <f t="shared" si="3"/>
        <v>2.0431855119572789E-4</v>
      </c>
      <c r="J31" s="27"/>
    </row>
    <row r="32" spans="1:10">
      <c r="A32" s="23">
        <v>30</v>
      </c>
      <c r="B32" s="24" t="s">
        <v>30</v>
      </c>
      <c r="C32" s="4">
        <v>1210</v>
      </c>
      <c r="D32" s="4">
        <v>1322</v>
      </c>
      <c r="E32" s="4">
        <v>1347</v>
      </c>
      <c r="F32" s="13">
        <f t="shared" si="0"/>
        <v>7.3807289004028994E-4</v>
      </c>
      <c r="G32" s="13">
        <f t="shared" si="1"/>
        <v>0.11322314049586776</v>
      </c>
      <c r="H32" s="5">
        <f t="shared" si="2"/>
        <v>137</v>
      </c>
      <c r="I32" s="14">
        <f t="shared" si="3"/>
        <v>1.2723473415370327E-3</v>
      </c>
      <c r="J32" s="25"/>
    </row>
    <row r="33" spans="1:10">
      <c r="A33" s="23">
        <v>31</v>
      </c>
      <c r="B33" s="24" t="s">
        <v>31</v>
      </c>
      <c r="C33" s="4">
        <v>21253</v>
      </c>
      <c r="D33" s="4">
        <v>22267</v>
      </c>
      <c r="E33" s="4">
        <v>22418</v>
      </c>
      <c r="F33" s="13">
        <f t="shared" si="0"/>
        <v>1.228368080840625E-2</v>
      </c>
      <c r="G33" s="13">
        <f t="shared" si="1"/>
        <v>5.4815790711899494E-2</v>
      </c>
      <c r="H33" s="5">
        <f t="shared" si="2"/>
        <v>1165</v>
      </c>
      <c r="I33" s="14">
        <f t="shared" si="3"/>
        <v>1.0819596006501045E-2</v>
      </c>
      <c r="J33" s="25"/>
    </row>
    <row r="34" spans="1:10">
      <c r="A34" s="23">
        <v>32</v>
      </c>
      <c r="B34" s="24" t="s">
        <v>32</v>
      </c>
      <c r="C34" s="4">
        <v>8496</v>
      </c>
      <c r="D34" s="4">
        <v>8897</v>
      </c>
      <c r="E34" s="4">
        <v>8926</v>
      </c>
      <c r="F34" s="13">
        <f t="shared" si="0"/>
        <v>4.8908972654043261E-3</v>
      </c>
      <c r="G34" s="13">
        <f t="shared" si="1"/>
        <v>5.0612052730696799E-2</v>
      </c>
      <c r="H34" s="5">
        <f t="shared" si="2"/>
        <v>430</v>
      </c>
      <c r="I34" s="14">
        <f t="shared" si="3"/>
        <v>3.993498955189227E-3</v>
      </c>
      <c r="J34" s="25"/>
    </row>
    <row r="35" spans="1:10">
      <c r="A35" s="23">
        <v>33</v>
      </c>
      <c r="B35" s="24" t="s">
        <v>33</v>
      </c>
      <c r="C35" s="4">
        <v>34522</v>
      </c>
      <c r="D35" s="4">
        <v>36633</v>
      </c>
      <c r="E35" s="4">
        <v>36882</v>
      </c>
      <c r="F35" s="13">
        <f t="shared" ref="F35:F66" si="4">E35/$E$84</f>
        <v>2.0209060378965086E-2</v>
      </c>
      <c r="G35" s="13">
        <f t="shared" ref="G35:G66" si="5">(E35-C35)/C35</f>
        <v>6.8362203812061872E-2</v>
      </c>
      <c r="H35" s="5">
        <f t="shared" ref="H35:H66" si="6">E35-C35</f>
        <v>2360</v>
      </c>
      <c r="I35" s="14">
        <f t="shared" si="3"/>
        <v>2.1917808219178082E-2</v>
      </c>
      <c r="J35" s="25"/>
    </row>
    <row r="36" spans="1:10">
      <c r="A36" s="23">
        <v>34</v>
      </c>
      <c r="B36" s="24" t="s">
        <v>34</v>
      </c>
      <c r="C36" s="4">
        <v>494212</v>
      </c>
      <c r="D36" s="4">
        <v>516608</v>
      </c>
      <c r="E36" s="4">
        <v>517225</v>
      </c>
      <c r="F36" s="13">
        <f t="shared" si="4"/>
        <v>0.28340738719457237</v>
      </c>
      <c r="G36" s="13">
        <f t="shared" si="5"/>
        <v>4.656503686676973E-2</v>
      </c>
      <c r="H36" s="5">
        <f t="shared" si="6"/>
        <v>23013</v>
      </c>
      <c r="I36" s="14">
        <f t="shared" si="3"/>
        <v>0.21372649175760389</v>
      </c>
    </row>
    <row r="37" spans="1:10">
      <c r="A37" s="23">
        <v>35</v>
      </c>
      <c r="B37" s="24" t="s">
        <v>35</v>
      </c>
      <c r="C37" s="4">
        <v>119268</v>
      </c>
      <c r="D37" s="4">
        <v>129011</v>
      </c>
      <c r="E37" s="4">
        <v>129127</v>
      </c>
      <c r="F37" s="13">
        <f t="shared" si="4"/>
        <v>7.0753628858376036E-2</v>
      </c>
      <c r="G37" s="13">
        <f t="shared" si="5"/>
        <v>8.2662575041083944E-2</v>
      </c>
      <c r="H37" s="5">
        <f t="shared" si="6"/>
        <v>9859</v>
      </c>
      <c r="I37" s="14">
        <f t="shared" si="3"/>
        <v>9.1562572556303692E-2</v>
      </c>
    </row>
    <row r="38" spans="1:10">
      <c r="A38" s="23">
        <v>36</v>
      </c>
      <c r="B38" s="24" t="s">
        <v>36</v>
      </c>
      <c r="C38" s="4">
        <v>2780</v>
      </c>
      <c r="D38" s="4">
        <v>2940</v>
      </c>
      <c r="E38" s="4">
        <v>2960</v>
      </c>
      <c r="F38" s="13">
        <f t="shared" si="4"/>
        <v>1.6218973678687886E-3</v>
      </c>
      <c r="G38" s="13">
        <f t="shared" si="5"/>
        <v>6.4748201438848921E-2</v>
      </c>
      <c r="H38" s="5">
        <f t="shared" si="6"/>
        <v>180</v>
      </c>
      <c r="I38" s="14">
        <f t="shared" si="3"/>
        <v>1.6716972370559554E-3</v>
      </c>
    </row>
    <row r="39" spans="1:10">
      <c r="A39" s="23">
        <v>37</v>
      </c>
      <c r="B39" s="24" t="s">
        <v>37</v>
      </c>
      <c r="C39" s="4">
        <v>6762</v>
      </c>
      <c r="D39" s="4">
        <v>7191</v>
      </c>
      <c r="E39" s="4">
        <v>7277</v>
      </c>
      <c r="F39" s="13">
        <f t="shared" si="4"/>
        <v>3.9873470087774237E-3</v>
      </c>
      <c r="G39" s="13">
        <f t="shared" si="5"/>
        <v>7.6160899142265606E-2</v>
      </c>
      <c r="H39" s="5">
        <f t="shared" si="6"/>
        <v>515</v>
      </c>
      <c r="I39" s="14">
        <f t="shared" si="3"/>
        <v>4.7829115393545393E-3</v>
      </c>
    </row>
    <row r="40" spans="1:10">
      <c r="A40" s="23">
        <v>38</v>
      </c>
      <c r="B40" s="24" t="s">
        <v>38</v>
      </c>
      <c r="C40" s="4">
        <v>28952</v>
      </c>
      <c r="D40" s="4">
        <v>30070</v>
      </c>
      <c r="E40" s="4">
        <v>30236</v>
      </c>
      <c r="F40" s="13">
        <f t="shared" si="4"/>
        <v>1.6567462437459692E-2</v>
      </c>
      <c r="G40" s="13">
        <f t="shared" si="5"/>
        <v>4.4349267753523075E-2</v>
      </c>
      <c r="H40" s="5">
        <f t="shared" si="6"/>
        <v>1284</v>
      </c>
      <c r="I40" s="14">
        <f t="shared" si="3"/>
        <v>1.1924773624332481E-2</v>
      </c>
    </row>
    <row r="41" spans="1:10">
      <c r="A41" s="23">
        <v>39</v>
      </c>
      <c r="B41" s="24" t="s">
        <v>39</v>
      </c>
      <c r="C41" s="4">
        <v>7717</v>
      </c>
      <c r="D41" s="4">
        <v>8116</v>
      </c>
      <c r="E41" s="4">
        <v>8133</v>
      </c>
      <c r="F41" s="13">
        <f t="shared" si="4"/>
        <v>4.4563821935394788E-3</v>
      </c>
      <c r="G41" s="13">
        <f t="shared" si="5"/>
        <v>5.390695866269276E-2</v>
      </c>
      <c r="H41" s="5">
        <f t="shared" si="6"/>
        <v>416</v>
      </c>
      <c r="I41" s="14">
        <f t="shared" si="3"/>
        <v>3.8634780589737634E-3</v>
      </c>
    </row>
    <row r="42" spans="1:10">
      <c r="A42" s="23">
        <v>40</v>
      </c>
      <c r="B42" s="24" t="s">
        <v>40</v>
      </c>
      <c r="C42" s="4">
        <v>3658</v>
      </c>
      <c r="D42" s="4">
        <v>3818</v>
      </c>
      <c r="E42" s="4">
        <v>3812</v>
      </c>
      <c r="F42" s="13">
        <f t="shared" si="4"/>
        <v>2.0887407994310209E-3</v>
      </c>
      <c r="G42" s="13">
        <f t="shared" si="5"/>
        <v>4.2099507927829412E-2</v>
      </c>
      <c r="H42" s="5">
        <f t="shared" si="6"/>
        <v>154</v>
      </c>
      <c r="I42" s="14">
        <f t="shared" si="3"/>
        <v>1.4302298583700951E-3</v>
      </c>
    </row>
    <row r="43" spans="1:10">
      <c r="A43" s="23">
        <v>41</v>
      </c>
      <c r="B43" s="24" t="s">
        <v>41</v>
      </c>
      <c r="C43" s="4">
        <v>42893</v>
      </c>
      <c r="D43" s="4">
        <v>44979</v>
      </c>
      <c r="E43" s="4">
        <v>45166</v>
      </c>
      <c r="F43" s="13">
        <f t="shared" si="4"/>
        <v>2.4748181255797874E-2</v>
      </c>
      <c r="G43" s="13">
        <f t="shared" si="5"/>
        <v>5.2992329750775183E-2</v>
      </c>
      <c r="H43" s="5">
        <f t="shared" si="6"/>
        <v>2273</v>
      </c>
      <c r="I43" s="14">
        <f t="shared" si="3"/>
        <v>2.1109821221267703E-2</v>
      </c>
    </row>
    <row r="44" spans="1:10">
      <c r="A44" s="23">
        <v>42</v>
      </c>
      <c r="B44" s="24" t="s">
        <v>42</v>
      </c>
      <c r="C44" s="4">
        <v>42234</v>
      </c>
      <c r="D44" s="4">
        <v>44202</v>
      </c>
      <c r="E44" s="4">
        <v>44332</v>
      </c>
      <c r="F44" s="13">
        <f t="shared" si="4"/>
        <v>2.4291200713634841E-2</v>
      </c>
      <c r="G44" s="13">
        <f t="shared" si="5"/>
        <v>4.9675616801629019E-2</v>
      </c>
      <c r="H44" s="5">
        <f t="shared" si="6"/>
        <v>2098</v>
      </c>
      <c r="I44" s="14">
        <f t="shared" si="3"/>
        <v>1.9484560018574414E-2</v>
      </c>
    </row>
    <row r="45" spans="1:10">
      <c r="A45" s="23">
        <v>43</v>
      </c>
      <c r="B45" s="24" t="s">
        <v>43</v>
      </c>
      <c r="C45" s="4">
        <v>9949</v>
      </c>
      <c r="D45" s="4">
        <v>10305</v>
      </c>
      <c r="E45" s="4">
        <v>10348</v>
      </c>
      <c r="F45" s="13">
        <f t="shared" si="4"/>
        <v>5.6700655279412916E-3</v>
      </c>
      <c r="G45" s="13">
        <f t="shared" si="5"/>
        <v>4.0104533118906424E-2</v>
      </c>
      <c r="H45" s="5">
        <f t="shared" si="6"/>
        <v>399</v>
      </c>
      <c r="I45" s="14">
        <f t="shared" si="3"/>
        <v>3.7055955421407012E-3</v>
      </c>
    </row>
    <row r="46" spans="1:10">
      <c r="A46" s="23">
        <v>44</v>
      </c>
      <c r="B46" s="24" t="s">
        <v>44</v>
      </c>
      <c r="C46" s="4">
        <v>10767</v>
      </c>
      <c r="D46" s="4">
        <v>11591</v>
      </c>
      <c r="E46" s="4">
        <v>11670</v>
      </c>
      <c r="F46" s="13">
        <f t="shared" si="4"/>
        <v>6.3944399604826899E-3</v>
      </c>
      <c r="G46" s="13">
        <f t="shared" si="5"/>
        <v>8.3867372527166348E-2</v>
      </c>
      <c r="H46" s="5">
        <f t="shared" si="6"/>
        <v>903</v>
      </c>
      <c r="I46" s="14">
        <f t="shared" si="3"/>
        <v>8.3863478058973772E-3</v>
      </c>
    </row>
    <row r="47" spans="1:10">
      <c r="A47" s="23">
        <v>45</v>
      </c>
      <c r="B47" s="24" t="s">
        <v>45</v>
      </c>
      <c r="C47" s="4">
        <v>25692</v>
      </c>
      <c r="D47" s="4">
        <v>27236</v>
      </c>
      <c r="E47" s="4">
        <v>27408</v>
      </c>
      <c r="F47" s="13">
        <f t="shared" si="4"/>
        <v>1.5017892925185053E-2</v>
      </c>
      <c r="G47" s="13">
        <f t="shared" si="5"/>
        <v>6.6791219056515652E-2</v>
      </c>
      <c r="H47" s="5">
        <f t="shared" si="6"/>
        <v>1716</v>
      </c>
      <c r="I47" s="14">
        <f t="shared" si="3"/>
        <v>1.5936846993266775E-2</v>
      </c>
    </row>
    <row r="48" spans="1:10">
      <c r="A48" s="23">
        <v>46</v>
      </c>
      <c r="B48" s="24" t="s">
        <v>46</v>
      </c>
      <c r="C48" s="4">
        <v>14206</v>
      </c>
      <c r="D48" s="4">
        <v>15071</v>
      </c>
      <c r="E48" s="4">
        <v>15261</v>
      </c>
      <c r="F48" s="13">
        <f t="shared" si="4"/>
        <v>8.3620863956235074E-3</v>
      </c>
      <c r="G48" s="13">
        <f t="shared" si="5"/>
        <v>7.4264395325918622E-2</v>
      </c>
      <c r="H48" s="5">
        <f t="shared" si="6"/>
        <v>1055</v>
      </c>
      <c r="I48" s="14">
        <f t="shared" si="3"/>
        <v>9.7980032505224062E-3</v>
      </c>
    </row>
    <row r="49" spans="1:9">
      <c r="A49" s="23">
        <v>47</v>
      </c>
      <c r="B49" s="24" t="s">
        <v>47</v>
      </c>
      <c r="C49" s="4">
        <v>4852</v>
      </c>
      <c r="D49" s="4">
        <v>5489</v>
      </c>
      <c r="E49" s="4">
        <v>5615</v>
      </c>
      <c r="F49" s="13">
        <f t="shared" si="4"/>
        <v>3.0766735542510971E-3</v>
      </c>
      <c r="G49" s="13">
        <f t="shared" si="5"/>
        <v>0.15725474031327288</v>
      </c>
      <c r="H49" s="5">
        <f t="shared" si="6"/>
        <v>763</v>
      </c>
      <c r="I49" s="14">
        <f t="shared" si="3"/>
        <v>7.0861388437427446E-3</v>
      </c>
    </row>
    <row r="50" spans="1:9">
      <c r="A50" s="23">
        <v>48</v>
      </c>
      <c r="B50" s="24" t="s">
        <v>48</v>
      </c>
      <c r="C50" s="4">
        <v>34307</v>
      </c>
      <c r="D50" s="4">
        <v>36067</v>
      </c>
      <c r="E50" s="4">
        <v>36123</v>
      </c>
      <c r="F50" s="13">
        <f t="shared" si="4"/>
        <v>1.9793175209298731E-2</v>
      </c>
      <c r="G50" s="13">
        <f t="shared" si="5"/>
        <v>5.2933803596933574E-2</v>
      </c>
      <c r="H50" s="5">
        <f t="shared" si="6"/>
        <v>1816</v>
      </c>
      <c r="I50" s="14">
        <f t="shared" si="3"/>
        <v>1.6865567680520083E-2</v>
      </c>
    </row>
    <row r="51" spans="1:9">
      <c r="A51" s="23">
        <v>49</v>
      </c>
      <c r="B51" s="24" t="s">
        <v>49</v>
      </c>
      <c r="C51" s="4">
        <v>2113</v>
      </c>
      <c r="D51" s="4">
        <v>2252</v>
      </c>
      <c r="E51" s="4">
        <v>2317</v>
      </c>
      <c r="F51" s="13">
        <f t="shared" si="4"/>
        <v>1.2695730409972915E-3</v>
      </c>
      <c r="G51" s="13">
        <f t="shared" si="5"/>
        <v>9.6545196403218167E-2</v>
      </c>
      <c r="H51" s="5">
        <f t="shared" si="6"/>
        <v>204</v>
      </c>
      <c r="I51" s="14">
        <f t="shared" si="3"/>
        <v>1.8945902019967494E-3</v>
      </c>
    </row>
    <row r="52" spans="1:9">
      <c r="A52" s="23">
        <v>50</v>
      </c>
      <c r="B52" s="24" t="s">
        <v>50</v>
      </c>
      <c r="C52" s="4">
        <v>5886</v>
      </c>
      <c r="D52" s="4">
        <v>6080</v>
      </c>
      <c r="E52" s="4">
        <v>6117</v>
      </c>
      <c r="F52" s="13">
        <f t="shared" si="4"/>
        <v>3.3517385808288442E-3</v>
      </c>
      <c r="G52" s="13">
        <f t="shared" si="5"/>
        <v>3.9245667686034658E-2</v>
      </c>
      <c r="H52" s="5">
        <f t="shared" si="6"/>
        <v>231</v>
      </c>
      <c r="I52" s="14">
        <f t="shared" si="3"/>
        <v>2.1453447875551426E-3</v>
      </c>
    </row>
    <row r="53" spans="1:9">
      <c r="A53" s="23">
        <v>51</v>
      </c>
      <c r="B53" s="24" t="s">
        <v>51</v>
      </c>
      <c r="C53" s="4">
        <v>5596</v>
      </c>
      <c r="D53" s="4">
        <v>6030</v>
      </c>
      <c r="E53" s="4">
        <v>6047</v>
      </c>
      <c r="F53" s="13">
        <f t="shared" si="4"/>
        <v>3.3133828998319474E-3</v>
      </c>
      <c r="G53" s="13">
        <f t="shared" si="5"/>
        <v>8.0593280914939239E-2</v>
      </c>
      <c r="H53" s="5">
        <f t="shared" si="6"/>
        <v>451</v>
      </c>
      <c r="I53" s="14">
        <f t="shared" si="3"/>
        <v>4.188530299512422E-3</v>
      </c>
    </row>
    <row r="54" spans="1:9">
      <c r="A54" s="23">
        <v>52</v>
      </c>
      <c r="B54" s="24" t="s">
        <v>52</v>
      </c>
      <c r="C54" s="4">
        <v>11262</v>
      </c>
      <c r="D54" s="4">
        <v>12349</v>
      </c>
      <c r="E54" s="4">
        <v>12364</v>
      </c>
      <c r="F54" s="13">
        <f t="shared" si="4"/>
        <v>6.7747091406519262E-3</v>
      </c>
      <c r="G54" s="13">
        <f t="shared" si="5"/>
        <v>9.7851180962528858E-2</v>
      </c>
      <c r="H54" s="5">
        <f t="shared" si="6"/>
        <v>1102</v>
      </c>
      <c r="I54" s="14">
        <f t="shared" si="3"/>
        <v>1.023450197353146E-2</v>
      </c>
    </row>
    <row r="55" spans="1:9">
      <c r="A55" s="23">
        <v>53</v>
      </c>
      <c r="B55" s="24" t="s">
        <v>53</v>
      </c>
      <c r="C55" s="4">
        <v>6025</v>
      </c>
      <c r="D55" s="4">
        <v>6592</v>
      </c>
      <c r="E55" s="4">
        <v>6660</v>
      </c>
      <c r="F55" s="13">
        <f t="shared" si="4"/>
        <v>3.6492690777047742E-3</v>
      </c>
      <c r="G55" s="13">
        <f t="shared" si="5"/>
        <v>0.10539419087136929</v>
      </c>
      <c r="H55" s="5">
        <f t="shared" si="6"/>
        <v>635</v>
      </c>
      <c r="I55" s="14">
        <f t="shared" si="3"/>
        <v>5.8973763640585092E-3</v>
      </c>
    </row>
    <row r="56" spans="1:9">
      <c r="A56" s="23">
        <v>54</v>
      </c>
      <c r="B56" s="24" t="s">
        <v>54</v>
      </c>
      <c r="C56" s="4">
        <v>21461</v>
      </c>
      <c r="D56" s="4">
        <v>22449</v>
      </c>
      <c r="E56" s="4">
        <v>22514</v>
      </c>
      <c r="F56" s="13">
        <f t="shared" si="4"/>
        <v>1.2336282885201996E-2</v>
      </c>
      <c r="G56" s="13">
        <f t="shared" si="5"/>
        <v>4.9065747169283816E-2</v>
      </c>
      <c r="H56" s="5">
        <f t="shared" si="6"/>
        <v>1053</v>
      </c>
      <c r="I56" s="14">
        <f t="shared" si="3"/>
        <v>9.7794288367773399E-3</v>
      </c>
    </row>
    <row r="57" spans="1:9">
      <c r="A57" s="23">
        <v>55</v>
      </c>
      <c r="B57" s="24" t="s">
        <v>55</v>
      </c>
      <c r="C57" s="4">
        <v>23213</v>
      </c>
      <c r="D57" s="4">
        <v>24852</v>
      </c>
      <c r="E57" s="4">
        <v>25025</v>
      </c>
      <c r="F57" s="13">
        <f t="shared" si="4"/>
        <v>1.3712155956390687E-2</v>
      </c>
      <c r="G57" s="13">
        <f t="shared" si="5"/>
        <v>7.8059707922284921E-2</v>
      </c>
      <c r="H57" s="5">
        <f t="shared" si="6"/>
        <v>1812</v>
      </c>
      <c r="I57" s="14">
        <f t="shared" si="3"/>
        <v>1.682841885302995E-2</v>
      </c>
    </row>
    <row r="58" spans="1:9">
      <c r="A58" s="23">
        <v>56</v>
      </c>
      <c r="B58" s="24" t="s">
        <v>56</v>
      </c>
      <c r="C58" s="4">
        <v>1999</v>
      </c>
      <c r="D58" s="4">
        <v>2200</v>
      </c>
      <c r="E58" s="4">
        <v>2230</v>
      </c>
      <c r="F58" s="13">
        <f t="shared" si="4"/>
        <v>1.2219024089011482E-3</v>
      </c>
      <c r="G58" s="13">
        <f t="shared" si="5"/>
        <v>0.11555777888944473</v>
      </c>
      <c r="H58" s="5">
        <f t="shared" si="6"/>
        <v>231</v>
      </c>
      <c r="I58" s="14">
        <f t="shared" si="3"/>
        <v>2.1453447875551426E-3</v>
      </c>
    </row>
    <row r="59" spans="1:9">
      <c r="A59" s="23">
        <v>57</v>
      </c>
      <c r="B59" s="24" t="s">
        <v>57</v>
      </c>
      <c r="C59" s="4">
        <v>3891</v>
      </c>
      <c r="D59" s="4">
        <v>4068</v>
      </c>
      <c r="E59" s="4">
        <v>4076</v>
      </c>
      <c r="F59" s="13">
        <f t="shared" si="4"/>
        <v>2.2333965106193184E-3</v>
      </c>
      <c r="G59" s="13">
        <f t="shared" si="5"/>
        <v>4.7545618093035209E-2</v>
      </c>
      <c r="H59" s="5">
        <f t="shared" si="6"/>
        <v>185</v>
      </c>
      <c r="I59" s="14">
        <f t="shared" si="3"/>
        <v>1.7181332714186208E-3</v>
      </c>
    </row>
    <row r="60" spans="1:9">
      <c r="A60" s="23">
        <v>58</v>
      </c>
      <c r="B60" s="24" t="s">
        <v>58</v>
      </c>
      <c r="C60" s="4">
        <v>9397</v>
      </c>
      <c r="D60" s="4">
        <v>9911</v>
      </c>
      <c r="E60" s="4">
        <v>9998</v>
      </c>
      <c r="F60" s="13">
        <f t="shared" si="4"/>
        <v>5.4782871229568063E-3</v>
      </c>
      <c r="G60" s="13">
        <f t="shared" si="5"/>
        <v>6.3956581887836539E-2</v>
      </c>
      <c r="H60" s="5">
        <f t="shared" si="6"/>
        <v>601</v>
      </c>
      <c r="I60" s="14">
        <f t="shared" si="3"/>
        <v>5.5816113303923847E-3</v>
      </c>
    </row>
    <row r="61" spans="1:9">
      <c r="A61" s="23">
        <v>59</v>
      </c>
      <c r="B61" s="24" t="s">
        <v>59</v>
      </c>
      <c r="C61" s="4">
        <v>22494</v>
      </c>
      <c r="D61" s="4">
        <v>23947</v>
      </c>
      <c r="E61" s="4">
        <v>24108</v>
      </c>
      <c r="F61" s="13">
        <f t="shared" si="4"/>
        <v>1.3209696535331335E-2</v>
      </c>
      <c r="G61" s="13">
        <f t="shared" si="5"/>
        <v>7.1752467324619901E-2</v>
      </c>
      <c r="H61" s="5">
        <f t="shared" si="6"/>
        <v>1614</v>
      </c>
      <c r="I61" s="14">
        <f t="shared" si="3"/>
        <v>1.49895518922684E-2</v>
      </c>
    </row>
    <row r="62" spans="1:9">
      <c r="A62" s="23">
        <v>60</v>
      </c>
      <c r="B62" s="24" t="s">
        <v>60</v>
      </c>
      <c r="C62" s="4">
        <v>7842</v>
      </c>
      <c r="D62" s="4">
        <v>8447</v>
      </c>
      <c r="E62" s="4">
        <v>8629</v>
      </c>
      <c r="F62" s="13">
        <f t="shared" si="4"/>
        <v>4.7281595903174919E-3</v>
      </c>
      <c r="G62" s="13">
        <f t="shared" si="5"/>
        <v>0.10035705177250702</v>
      </c>
      <c r="H62" s="5">
        <f t="shared" si="6"/>
        <v>787</v>
      </c>
      <c r="I62" s="14">
        <f t="shared" si="3"/>
        <v>7.3090318086835382E-3</v>
      </c>
    </row>
    <row r="63" spans="1:9">
      <c r="A63" s="23">
        <v>61</v>
      </c>
      <c r="B63" s="24" t="s">
        <v>61</v>
      </c>
      <c r="C63" s="4">
        <v>16264</v>
      </c>
      <c r="D63" s="4">
        <v>17450</v>
      </c>
      <c r="E63" s="4">
        <v>17529</v>
      </c>
      <c r="F63" s="13">
        <f t="shared" si="4"/>
        <v>9.6048104599229713E-3</v>
      </c>
      <c r="G63" s="13">
        <f t="shared" si="5"/>
        <v>7.7779144121987207E-2</v>
      </c>
      <c r="H63" s="5">
        <f t="shared" si="6"/>
        <v>1265</v>
      </c>
      <c r="I63" s="14">
        <f t="shared" si="3"/>
        <v>1.1748316693754353E-2</v>
      </c>
    </row>
    <row r="64" spans="1:9">
      <c r="A64" s="23">
        <v>62</v>
      </c>
      <c r="B64" s="24" t="s">
        <v>62</v>
      </c>
      <c r="C64" s="4">
        <v>1228</v>
      </c>
      <c r="D64" s="4">
        <v>1253</v>
      </c>
      <c r="E64" s="4">
        <v>1284</v>
      </c>
      <c r="F64" s="13">
        <f t="shared" si="4"/>
        <v>7.0355277714308261E-4</v>
      </c>
      <c r="G64" s="13">
        <f t="shared" si="5"/>
        <v>4.5602605863192182E-2</v>
      </c>
      <c r="H64" s="5">
        <f t="shared" si="6"/>
        <v>56</v>
      </c>
      <c r="I64" s="14">
        <f t="shared" si="3"/>
        <v>5.2008358486185281E-4</v>
      </c>
    </row>
    <row r="65" spans="1:10">
      <c r="A65" s="23">
        <v>63</v>
      </c>
      <c r="B65" s="24" t="s">
        <v>63</v>
      </c>
      <c r="C65" s="4">
        <v>11302</v>
      </c>
      <c r="D65" s="4">
        <v>12130</v>
      </c>
      <c r="E65" s="4">
        <v>12234</v>
      </c>
      <c r="F65" s="13">
        <f t="shared" si="4"/>
        <v>6.7034771616576883E-3</v>
      </c>
      <c r="G65" s="13">
        <f t="shared" si="5"/>
        <v>8.2463280835250397E-2</v>
      </c>
      <c r="H65" s="5">
        <f t="shared" si="6"/>
        <v>932</v>
      </c>
      <c r="I65" s="14">
        <f t="shared" si="3"/>
        <v>8.6556768052008359E-3</v>
      </c>
    </row>
    <row r="66" spans="1:10">
      <c r="A66" s="23">
        <v>64</v>
      </c>
      <c r="B66" s="24" t="s">
        <v>64</v>
      </c>
      <c r="C66" s="4">
        <v>8042</v>
      </c>
      <c r="D66" s="4">
        <v>8813</v>
      </c>
      <c r="E66" s="4">
        <v>8861</v>
      </c>
      <c r="F66" s="13">
        <f t="shared" si="4"/>
        <v>4.855281275907208E-3</v>
      </c>
      <c r="G66" s="13">
        <f t="shared" si="5"/>
        <v>0.10184033822432231</v>
      </c>
      <c r="H66" s="5">
        <f t="shared" si="6"/>
        <v>819</v>
      </c>
      <c r="I66" s="14">
        <f t="shared" si="3"/>
        <v>7.6062224286045973E-3</v>
      </c>
    </row>
    <row r="67" spans="1:10">
      <c r="A67" s="23">
        <v>65</v>
      </c>
      <c r="B67" s="24" t="s">
        <v>65</v>
      </c>
      <c r="C67" s="4">
        <v>7392</v>
      </c>
      <c r="D67" s="4">
        <v>8123</v>
      </c>
      <c r="E67" s="4">
        <v>8209</v>
      </c>
      <c r="F67" s="13">
        <f t="shared" ref="F67:F84" si="7">E67/$E$84</f>
        <v>4.4980255043361094E-3</v>
      </c>
      <c r="G67" s="13">
        <f t="shared" ref="G67:G84" si="8">(E67-C67)/C67</f>
        <v>0.11052489177489178</v>
      </c>
      <c r="H67" s="5">
        <f t="shared" ref="H67:H84" si="9">E67-C67</f>
        <v>817</v>
      </c>
      <c r="I67" s="14">
        <f t="shared" si="3"/>
        <v>7.5876480148595309E-3</v>
      </c>
    </row>
    <row r="68" spans="1:10">
      <c r="A68" s="23">
        <v>66</v>
      </c>
      <c r="B68" s="24" t="s">
        <v>66</v>
      </c>
      <c r="C68" s="4">
        <v>5482</v>
      </c>
      <c r="D68" s="4">
        <v>5836</v>
      </c>
      <c r="E68" s="4">
        <v>5879</v>
      </c>
      <c r="F68" s="13">
        <f t="shared" si="7"/>
        <v>3.2213292654393946E-3</v>
      </c>
      <c r="G68" s="13">
        <f t="shared" si="8"/>
        <v>7.241882524626049E-2</v>
      </c>
      <c r="H68" s="5">
        <f t="shared" si="9"/>
        <v>397</v>
      </c>
      <c r="I68" s="14">
        <f t="shared" ref="I68:I84" si="10">H68/$H$84</f>
        <v>3.6870211283956348E-3</v>
      </c>
    </row>
    <row r="69" spans="1:10">
      <c r="A69" s="23">
        <v>67</v>
      </c>
      <c r="B69" s="24" t="s">
        <v>67</v>
      </c>
      <c r="C69" s="4">
        <v>10444</v>
      </c>
      <c r="D69" s="4">
        <v>10836</v>
      </c>
      <c r="E69" s="4">
        <v>10829</v>
      </c>
      <c r="F69" s="13">
        <f t="shared" si="7"/>
        <v>5.9336238502199698E-3</v>
      </c>
      <c r="G69" s="13">
        <f t="shared" si="8"/>
        <v>3.686327077747989E-2</v>
      </c>
      <c r="H69" s="5">
        <f t="shared" si="9"/>
        <v>385</v>
      </c>
      <c r="I69" s="14">
        <f t="shared" si="10"/>
        <v>3.575574645925238E-3</v>
      </c>
      <c r="J69" s="16"/>
    </row>
    <row r="70" spans="1:10">
      <c r="A70" s="23">
        <v>68</v>
      </c>
      <c r="B70" s="24" t="s">
        <v>68</v>
      </c>
      <c r="C70" s="4">
        <v>6523</v>
      </c>
      <c r="D70" s="4">
        <v>7071</v>
      </c>
      <c r="E70" s="4">
        <v>7133</v>
      </c>
      <c r="F70" s="13">
        <f t="shared" si="7"/>
        <v>3.9084438935838069E-3</v>
      </c>
      <c r="G70" s="13">
        <f t="shared" si="8"/>
        <v>9.3515253717614599E-2</v>
      </c>
      <c r="H70" s="5">
        <f t="shared" si="9"/>
        <v>610</v>
      </c>
      <c r="I70" s="14">
        <f t="shared" si="10"/>
        <v>5.6651961922451824E-3</v>
      </c>
    </row>
    <row r="71" spans="1:10">
      <c r="A71" s="23">
        <v>69</v>
      </c>
      <c r="B71" s="24" t="s">
        <v>69</v>
      </c>
      <c r="C71" s="4">
        <v>1092</v>
      </c>
      <c r="D71" s="4">
        <v>1162</v>
      </c>
      <c r="E71" s="4">
        <v>1177</v>
      </c>
      <c r="F71" s="13">
        <f t="shared" si="7"/>
        <v>6.4492337904782572E-4</v>
      </c>
      <c r="G71" s="13">
        <f t="shared" si="8"/>
        <v>7.783882783882784E-2</v>
      </c>
      <c r="H71" s="5">
        <f t="shared" si="9"/>
        <v>85</v>
      </c>
      <c r="I71" s="14">
        <f t="shared" si="10"/>
        <v>7.8941258416531223E-4</v>
      </c>
    </row>
    <row r="72" spans="1:10">
      <c r="A72" s="23">
        <v>70</v>
      </c>
      <c r="B72" s="24" t="s">
        <v>70</v>
      </c>
      <c r="C72" s="4">
        <v>4158</v>
      </c>
      <c r="D72" s="4">
        <v>4508</v>
      </c>
      <c r="E72" s="4">
        <v>4518</v>
      </c>
      <c r="F72" s="13">
        <f t="shared" si="7"/>
        <v>2.4755852391997253E-3</v>
      </c>
      <c r="G72" s="13">
        <f t="shared" si="8"/>
        <v>8.6580086580086577E-2</v>
      </c>
      <c r="H72" s="5">
        <f t="shared" si="9"/>
        <v>360</v>
      </c>
      <c r="I72" s="14">
        <f t="shared" si="10"/>
        <v>3.3433944741119107E-3</v>
      </c>
    </row>
    <row r="73" spans="1:10">
      <c r="A73" s="23">
        <v>71</v>
      </c>
      <c r="B73" s="24" t="s">
        <v>71</v>
      </c>
      <c r="C73" s="4">
        <v>4514</v>
      </c>
      <c r="D73" s="4">
        <v>4759</v>
      </c>
      <c r="E73" s="4">
        <v>4767</v>
      </c>
      <c r="F73" s="13">
        <f t="shared" si="7"/>
        <v>2.6120218758886875E-3</v>
      </c>
      <c r="G73" s="13">
        <f t="shared" si="8"/>
        <v>5.6047851129818346E-2</v>
      </c>
      <c r="H73" s="5">
        <f t="shared" si="9"/>
        <v>253</v>
      </c>
      <c r="I73" s="14">
        <f t="shared" si="10"/>
        <v>2.3496633387508708E-3</v>
      </c>
    </row>
    <row r="74" spans="1:10">
      <c r="A74" s="23">
        <v>72</v>
      </c>
      <c r="B74" s="24" t="s">
        <v>72</v>
      </c>
      <c r="C74" s="4">
        <v>3607</v>
      </c>
      <c r="D74" s="4">
        <v>4026</v>
      </c>
      <c r="E74" s="4">
        <v>4086</v>
      </c>
      <c r="F74" s="13">
        <f t="shared" si="7"/>
        <v>2.2388758936188751E-3</v>
      </c>
      <c r="G74" s="13">
        <f t="shared" si="8"/>
        <v>0.13279733850845579</v>
      </c>
      <c r="H74" s="5">
        <f t="shared" si="9"/>
        <v>479</v>
      </c>
      <c r="I74" s="14">
        <f t="shared" si="10"/>
        <v>4.4485720919433484E-3</v>
      </c>
    </row>
    <row r="75" spans="1:10">
      <c r="A75" s="23">
        <v>73</v>
      </c>
      <c r="B75" s="24" t="s">
        <v>73</v>
      </c>
      <c r="C75" s="4">
        <v>1890</v>
      </c>
      <c r="D75" s="4">
        <v>2360</v>
      </c>
      <c r="E75" s="4">
        <v>2417</v>
      </c>
      <c r="F75" s="13">
        <f t="shared" si="7"/>
        <v>1.3243668709928588E-3</v>
      </c>
      <c r="G75" s="13">
        <f t="shared" si="8"/>
        <v>0.27883597883597883</v>
      </c>
      <c r="H75" s="5">
        <f t="shared" si="9"/>
        <v>527</v>
      </c>
      <c r="I75" s="14">
        <f t="shared" si="10"/>
        <v>4.8943580218249365E-3</v>
      </c>
    </row>
    <row r="76" spans="1:10">
      <c r="A76" s="23">
        <v>74</v>
      </c>
      <c r="B76" s="24" t="s">
        <v>74</v>
      </c>
      <c r="C76" s="4">
        <v>4039</v>
      </c>
      <c r="D76" s="4">
        <v>4278</v>
      </c>
      <c r="E76" s="4">
        <v>4301</v>
      </c>
      <c r="F76" s="13">
        <f t="shared" si="7"/>
        <v>2.3566826281093442E-3</v>
      </c>
      <c r="G76" s="13">
        <f t="shared" si="8"/>
        <v>6.4867541470661053E-2</v>
      </c>
      <c r="H76" s="5">
        <f t="shared" si="9"/>
        <v>262</v>
      </c>
      <c r="I76" s="14">
        <f t="shared" si="10"/>
        <v>2.4332482006036685E-3</v>
      </c>
    </row>
    <row r="77" spans="1:10">
      <c r="A77" s="23">
        <v>75</v>
      </c>
      <c r="B77" s="24" t="s">
        <v>75</v>
      </c>
      <c r="C77" s="4">
        <v>1107</v>
      </c>
      <c r="D77" s="4">
        <v>1238</v>
      </c>
      <c r="E77" s="4">
        <v>1258</v>
      </c>
      <c r="F77" s="13">
        <f t="shared" si="7"/>
        <v>6.8930638134423515E-4</v>
      </c>
      <c r="G77" s="13">
        <f t="shared" si="8"/>
        <v>0.13640469738030714</v>
      </c>
      <c r="H77" s="5">
        <f t="shared" si="9"/>
        <v>151</v>
      </c>
      <c r="I77" s="14">
        <f t="shared" si="10"/>
        <v>1.4023682377524958E-3</v>
      </c>
    </row>
    <row r="78" spans="1:10">
      <c r="A78" s="23">
        <v>76</v>
      </c>
      <c r="B78" s="24" t="s">
        <v>76</v>
      </c>
      <c r="C78" s="4">
        <v>1682</v>
      </c>
      <c r="D78" s="4">
        <v>1830</v>
      </c>
      <c r="E78" s="4">
        <v>1893</v>
      </c>
      <c r="F78" s="13">
        <f t="shared" si="7"/>
        <v>1.0372472018160867E-3</v>
      </c>
      <c r="G78" s="13">
        <f t="shared" si="8"/>
        <v>0.12544589774078477</v>
      </c>
      <c r="H78" s="5">
        <f t="shared" si="9"/>
        <v>211</v>
      </c>
      <c r="I78" s="14">
        <f t="shared" si="10"/>
        <v>1.9596006501044812E-3</v>
      </c>
    </row>
    <row r="79" spans="1:10">
      <c r="A79" s="23">
        <v>77</v>
      </c>
      <c r="B79" s="24" t="s">
        <v>77</v>
      </c>
      <c r="C79" s="4">
        <v>6652</v>
      </c>
      <c r="D79" s="4">
        <v>6933</v>
      </c>
      <c r="E79" s="4">
        <v>6968</v>
      </c>
      <c r="F79" s="13">
        <f t="shared" si="7"/>
        <v>3.8180340740911209E-3</v>
      </c>
      <c r="G79" s="13">
        <f t="shared" si="8"/>
        <v>4.7504509921828024E-2</v>
      </c>
      <c r="H79" s="5">
        <f t="shared" si="9"/>
        <v>316</v>
      </c>
      <c r="I79" s="14">
        <f t="shared" si="10"/>
        <v>2.9347573717204553E-3</v>
      </c>
    </row>
    <row r="80" spans="1:10">
      <c r="A80" s="23">
        <v>78</v>
      </c>
      <c r="B80" s="24" t="s">
        <v>78</v>
      </c>
      <c r="C80" s="4">
        <v>4970</v>
      </c>
      <c r="D80" s="4">
        <v>5120</v>
      </c>
      <c r="E80" s="4">
        <v>5137</v>
      </c>
      <c r="F80" s="13">
        <f t="shared" si="7"/>
        <v>2.814759046872286E-3</v>
      </c>
      <c r="G80" s="13">
        <f t="shared" si="8"/>
        <v>3.3601609657947687E-2</v>
      </c>
      <c r="H80" s="5">
        <f t="shared" si="9"/>
        <v>167</v>
      </c>
      <c r="I80" s="14">
        <f t="shared" si="10"/>
        <v>1.5509635477130254E-3</v>
      </c>
    </row>
    <row r="81" spans="1:10">
      <c r="A81" s="23">
        <v>79</v>
      </c>
      <c r="B81" s="24" t="s">
        <v>79</v>
      </c>
      <c r="C81" s="4">
        <v>1402</v>
      </c>
      <c r="D81" s="4">
        <v>1491</v>
      </c>
      <c r="E81" s="4">
        <v>1517</v>
      </c>
      <c r="F81" s="13">
        <f t="shared" si="7"/>
        <v>8.3122240103275416E-4</v>
      </c>
      <c r="G81" s="13">
        <f t="shared" si="8"/>
        <v>8.2025677603423677E-2</v>
      </c>
      <c r="H81" s="5">
        <f t="shared" si="9"/>
        <v>115</v>
      </c>
      <c r="I81" s="14">
        <f t="shared" si="10"/>
        <v>1.0680287903413049E-3</v>
      </c>
    </row>
    <row r="82" spans="1:10">
      <c r="A82" s="23">
        <v>80</v>
      </c>
      <c r="B82" s="24" t="s">
        <v>80</v>
      </c>
      <c r="C82" s="4">
        <v>6052</v>
      </c>
      <c r="D82" s="4">
        <v>6506</v>
      </c>
      <c r="E82" s="4">
        <v>6522</v>
      </c>
      <c r="F82" s="13">
        <f t="shared" si="7"/>
        <v>3.5736535923108913E-3</v>
      </c>
      <c r="G82" s="13">
        <f t="shared" si="8"/>
        <v>7.7660277594183744E-2</v>
      </c>
      <c r="H82" s="5">
        <f t="shared" si="9"/>
        <v>470</v>
      </c>
      <c r="I82" s="14">
        <f t="shared" si="10"/>
        <v>4.3649872300905506E-3</v>
      </c>
    </row>
    <row r="83" spans="1:10">
      <c r="A83" s="23">
        <v>81</v>
      </c>
      <c r="B83" s="24" t="s">
        <v>81</v>
      </c>
      <c r="C83" s="4">
        <v>7390</v>
      </c>
      <c r="D83" s="4">
        <v>7933</v>
      </c>
      <c r="E83" s="4">
        <v>7954</v>
      </c>
      <c r="F83" s="13">
        <f t="shared" si="7"/>
        <v>4.3583012378474138E-3</v>
      </c>
      <c r="G83" s="13">
        <f t="shared" si="8"/>
        <v>7.631935047361299E-2</v>
      </c>
      <c r="H83" s="5">
        <f t="shared" si="9"/>
        <v>564</v>
      </c>
      <c r="I83" s="14">
        <f t="shared" si="10"/>
        <v>5.2379846761086606E-3</v>
      </c>
    </row>
    <row r="84" spans="1:10" s="18" customFormat="1">
      <c r="A84" s="59" t="s">
        <v>196</v>
      </c>
      <c r="B84" s="59"/>
      <c r="C84" s="28">
        <v>1717348</v>
      </c>
      <c r="D84" s="28">
        <v>1817780</v>
      </c>
      <c r="E84" s="28">
        <v>1825023</v>
      </c>
      <c r="F84" s="13">
        <f t="shared" si="7"/>
        <v>1</v>
      </c>
      <c r="G84" s="13">
        <f t="shared" si="8"/>
        <v>6.2698416395512144E-2</v>
      </c>
      <c r="H84" s="5">
        <f t="shared" si="9"/>
        <v>107675</v>
      </c>
      <c r="I84" s="14">
        <f t="shared" si="10"/>
        <v>1</v>
      </c>
      <c r="J84" s="19"/>
    </row>
    <row r="85" spans="1:10">
      <c r="C85" s="20"/>
      <c r="D85" s="20"/>
      <c r="E85" s="20"/>
      <c r="F85" s="29"/>
      <c r="I85" s="30"/>
    </row>
    <row r="86" spans="1:10">
      <c r="C86" s="21"/>
      <c r="D86" s="21"/>
      <c r="E86" s="21"/>
      <c r="I86" s="30"/>
    </row>
    <row r="87" spans="1:10">
      <c r="C87" s="20"/>
      <c r="D87" s="20"/>
      <c r="E87" s="20"/>
      <c r="I87" s="30"/>
    </row>
    <row r="88" spans="1:10">
      <c r="C88" s="20"/>
      <c r="D88" s="20"/>
      <c r="E88" s="20"/>
      <c r="I88" s="30"/>
    </row>
    <row r="89" spans="1:10">
      <c r="C89" s="20"/>
      <c r="D89" s="20"/>
      <c r="E89" s="20"/>
      <c r="I89" s="30"/>
    </row>
    <row r="90" spans="1:10">
      <c r="C90" s="20"/>
      <c r="D90" s="20"/>
      <c r="E90" s="20"/>
      <c r="I90" s="30"/>
    </row>
    <row r="91" spans="1:10">
      <c r="C91" s="20"/>
      <c r="D91" s="20"/>
      <c r="E91" s="20"/>
    </row>
    <row r="92" spans="1:10">
      <c r="C92" s="20"/>
      <c r="D92" s="20"/>
      <c r="E92" s="20"/>
    </row>
    <row r="93" spans="1:10">
      <c r="C93" s="20"/>
      <c r="D93" s="20"/>
      <c r="E93" s="20"/>
    </row>
    <row r="94" spans="1:10">
      <c r="C94" s="20"/>
      <c r="D94" s="20"/>
      <c r="E94" s="20"/>
    </row>
    <row r="95" spans="1:10">
      <c r="C95" s="20"/>
      <c r="D95" s="20"/>
      <c r="E95" s="20"/>
    </row>
    <row r="96" spans="1:10">
      <c r="C96" s="20"/>
      <c r="D96" s="20"/>
      <c r="E96" s="20"/>
    </row>
    <row r="97" spans="3:6">
      <c r="C97" s="20"/>
      <c r="D97" s="20"/>
      <c r="E97" s="20"/>
    </row>
    <row r="98" spans="3:6">
      <c r="C98" s="20"/>
      <c r="D98" s="20"/>
      <c r="E98" s="20"/>
    </row>
    <row r="99" spans="3:6">
      <c r="C99" s="20"/>
      <c r="D99" s="20"/>
      <c r="E99" s="20"/>
    </row>
    <row r="100" spans="3:6">
      <c r="C100" s="20"/>
      <c r="D100" s="20"/>
      <c r="E100" s="20"/>
    </row>
    <row r="101" spans="3:6">
      <c r="C101" s="20"/>
      <c r="D101" s="20"/>
      <c r="E101" s="20"/>
    </row>
    <row r="102" spans="3:6">
      <c r="C102" s="20"/>
      <c r="D102" s="20"/>
      <c r="E102" s="20"/>
      <c r="F102" s="31"/>
    </row>
    <row r="103" spans="3:6">
      <c r="C103" s="20"/>
      <c r="D103" s="20"/>
      <c r="E103" s="20"/>
    </row>
    <row r="104" spans="3:6">
      <c r="C104" s="20"/>
      <c r="D104" s="20"/>
      <c r="E104" s="20"/>
    </row>
    <row r="105" spans="3:6">
      <c r="C105" s="20"/>
      <c r="D105" s="20"/>
      <c r="E105" s="20"/>
    </row>
    <row r="106" spans="3:6">
      <c r="C106" s="20"/>
      <c r="D106" s="20"/>
      <c r="E106" s="20"/>
    </row>
    <row r="107" spans="3:6">
      <c r="C107" s="20"/>
      <c r="D107" s="20"/>
      <c r="E107" s="20"/>
    </row>
    <row r="108" spans="3:6">
      <c r="C108" s="20"/>
      <c r="D108" s="20"/>
      <c r="E108" s="20"/>
    </row>
    <row r="109" spans="3:6">
      <c r="C109" s="20"/>
      <c r="D109" s="20"/>
      <c r="E109" s="20"/>
    </row>
    <row r="110" spans="3:6">
      <c r="C110" s="20"/>
      <c r="D110" s="20"/>
      <c r="E110" s="20"/>
    </row>
    <row r="111" spans="3:6">
      <c r="C111" s="20"/>
      <c r="D111" s="20"/>
      <c r="E111" s="20"/>
    </row>
    <row r="112" spans="3:6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32"/>
      <c r="D144" s="32"/>
      <c r="E144" s="32"/>
    </row>
  </sheetData>
  <mergeCells count="2">
    <mergeCell ref="C1:E1"/>
    <mergeCell ref="A84:B8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G97"/>
  <sheetViews>
    <sheetView topLeftCell="B1" workbookViewId="0">
      <selection activeCell="L10" sqref="L10"/>
    </sheetView>
  </sheetViews>
  <sheetFormatPr baseColWidth="10" defaultColWidth="8.83203125" defaultRowHeight="14" x14ac:dyDescent="0"/>
  <cols>
    <col min="2" max="2" width="34.5" customWidth="1"/>
    <col min="3" max="5" width="11.5" customWidth="1"/>
    <col min="6" max="6" width="24.5" customWidth="1"/>
    <col min="7" max="7" width="23.5" customWidth="1"/>
  </cols>
  <sheetData>
    <row r="1" spans="1:7" ht="15" thickBot="1">
      <c r="C1" s="56" t="s">
        <v>195</v>
      </c>
      <c r="D1" s="56"/>
      <c r="E1" s="57"/>
    </row>
    <row r="2" spans="1:7" ht="42">
      <c r="A2" s="7" t="s">
        <v>88</v>
      </c>
      <c r="B2" s="8" t="s">
        <v>86</v>
      </c>
      <c r="C2" s="52">
        <v>42583</v>
      </c>
      <c r="D2" s="52">
        <v>42917</v>
      </c>
      <c r="E2" s="52">
        <v>42948</v>
      </c>
      <c r="F2" s="10" t="s">
        <v>222</v>
      </c>
      <c r="G2" s="10" t="s">
        <v>223</v>
      </c>
    </row>
    <row r="3" spans="1:7">
      <c r="A3" s="33">
        <v>1</v>
      </c>
      <c r="B3" s="34" t="s">
        <v>197</v>
      </c>
      <c r="C3" s="35">
        <v>16612</v>
      </c>
      <c r="D3" s="35">
        <v>16889</v>
      </c>
      <c r="E3" s="35">
        <v>16780</v>
      </c>
      <c r="F3" s="36">
        <f t="shared" ref="F3:F34" si="0">(E3-C3)/C3</f>
        <v>1.0113171201541055E-2</v>
      </c>
      <c r="G3" s="37">
        <f t="shared" ref="G3:G34" si="1">E3-C3</f>
        <v>168</v>
      </c>
    </row>
    <row r="4" spans="1:7">
      <c r="A4" s="33">
        <v>2</v>
      </c>
      <c r="B4" s="34" t="s">
        <v>198</v>
      </c>
      <c r="C4" s="35">
        <v>3291</v>
      </c>
      <c r="D4" s="35">
        <v>3289</v>
      </c>
      <c r="E4" s="35">
        <v>3324</v>
      </c>
      <c r="F4" s="36">
        <f t="shared" si="0"/>
        <v>1.0027347310847767E-2</v>
      </c>
      <c r="G4" s="37">
        <f t="shared" si="1"/>
        <v>33</v>
      </c>
    </row>
    <row r="5" spans="1:7">
      <c r="A5" s="33">
        <v>3</v>
      </c>
      <c r="B5" s="34" t="s">
        <v>199</v>
      </c>
      <c r="C5" s="35">
        <v>1151</v>
      </c>
      <c r="D5" s="35">
        <v>1110</v>
      </c>
      <c r="E5" s="35">
        <v>1109</v>
      </c>
      <c r="F5" s="36">
        <f t="shared" si="0"/>
        <v>-3.6490008688097306E-2</v>
      </c>
      <c r="G5" s="37">
        <f t="shared" si="1"/>
        <v>-42</v>
      </c>
    </row>
    <row r="6" spans="1:7">
      <c r="A6" s="33">
        <v>5</v>
      </c>
      <c r="B6" s="34" t="s">
        <v>200</v>
      </c>
      <c r="C6" s="35">
        <v>579</v>
      </c>
      <c r="D6" s="35">
        <v>428</v>
      </c>
      <c r="E6" s="35">
        <v>419</v>
      </c>
      <c r="F6" s="36">
        <f t="shared" si="0"/>
        <v>-0.27633851468048359</v>
      </c>
      <c r="G6" s="37">
        <f t="shared" si="1"/>
        <v>-160</v>
      </c>
    </row>
    <row r="7" spans="1:7">
      <c r="A7" s="33">
        <v>6</v>
      </c>
      <c r="B7" s="34" t="s">
        <v>201</v>
      </c>
      <c r="C7" s="35">
        <v>40</v>
      </c>
      <c r="D7" s="35">
        <v>31</v>
      </c>
      <c r="E7" s="35">
        <v>31</v>
      </c>
      <c r="F7" s="36">
        <f t="shared" si="0"/>
        <v>-0.22500000000000001</v>
      </c>
      <c r="G7" s="37">
        <f t="shared" si="1"/>
        <v>-9</v>
      </c>
    </row>
    <row r="8" spans="1:7">
      <c r="A8" s="33">
        <v>7</v>
      </c>
      <c r="B8" s="34" t="s">
        <v>92</v>
      </c>
      <c r="C8" s="35">
        <v>852</v>
      </c>
      <c r="D8" s="35">
        <v>738</v>
      </c>
      <c r="E8" s="35">
        <v>727</v>
      </c>
      <c r="F8" s="36">
        <f t="shared" si="0"/>
        <v>-0.14671361502347419</v>
      </c>
      <c r="G8" s="37">
        <f t="shared" si="1"/>
        <v>-125</v>
      </c>
    </row>
    <row r="9" spans="1:7">
      <c r="A9" s="33">
        <v>8</v>
      </c>
      <c r="B9" s="34" t="s">
        <v>93</v>
      </c>
      <c r="C9" s="35">
        <v>4800</v>
      </c>
      <c r="D9" s="35">
        <v>4935</v>
      </c>
      <c r="E9" s="35">
        <v>4867</v>
      </c>
      <c r="F9" s="36">
        <f t="shared" si="0"/>
        <v>1.3958333333333333E-2</v>
      </c>
      <c r="G9" s="37">
        <f t="shared" si="1"/>
        <v>67</v>
      </c>
    </row>
    <row r="10" spans="1:7">
      <c r="A10" s="33">
        <v>9</v>
      </c>
      <c r="B10" s="34" t="s">
        <v>94</v>
      </c>
      <c r="C10" s="35">
        <v>499</v>
      </c>
      <c r="D10" s="35">
        <v>548</v>
      </c>
      <c r="E10" s="35">
        <v>541</v>
      </c>
      <c r="F10" s="36">
        <f t="shared" si="0"/>
        <v>8.4168336673346694E-2</v>
      </c>
      <c r="G10" s="37">
        <f t="shared" si="1"/>
        <v>42</v>
      </c>
    </row>
    <row r="11" spans="1:7">
      <c r="A11" s="38">
        <v>10</v>
      </c>
      <c r="B11" s="34" t="s">
        <v>95</v>
      </c>
      <c r="C11" s="35">
        <v>41354</v>
      </c>
      <c r="D11" s="35">
        <v>41933</v>
      </c>
      <c r="E11" s="35">
        <v>41740</v>
      </c>
      <c r="F11" s="36">
        <f t="shared" si="0"/>
        <v>9.3340426560913087E-3</v>
      </c>
      <c r="G11" s="37">
        <f t="shared" si="1"/>
        <v>386</v>
      </c>
    </row>
    <row r="12" spans="1:7">
      <c r="A12" s="38">
        <v>11</v>
      </c>
      <c r="B12" s="34" t="s">
        <v>96</v>
      </c>
      <c r="C12" s="35">
        <v>645</v>
      </c>
      <c r="D12" s="35">
        <v>652</v>
      </c>
      <c r="E12" s="35">
        <v>645</v>
      </c>
      <c r="F12" s="36">
        <f t="shared" si="0"/>
        <v>0</v>
      </c>
      <c r="G12" s="37">
        <f t="shared" si="1"/>
        <v>0</v>
      </c>
    </row>
    <row r="13" spans="1:7">
      <c r="A13" s="38">
        <v>12</v>
      </c>
      <c r="B13" s="34" t="s">
        <v>97</v>
      </c>
      <c r="C13" s="35">
        <v>44</v>
      </c>
      <c r="D13" s="35">
        <v>52</v>
      </c>
      <c r="E13" s="35">
        <v>52</v>
      </c>
      <c r="F13" s="36">
        <f t="shared" si="0"/>
        <v>0.18181818181818182</v>
      </c>
      <c r="G13" s="37">
        <f t="shared" si="1"/>
        <v>8</v>
      </c>
    </row>
    <row r="14" spans="1:7">
      <c r="A14" s="38">
        <v>13</v>
      </c>
      <c r="B14" s="34" t="s">
        <v>98</v>
      </c>
      <c r="C14" s="35">
        <v>16355</v>
      </c>
      <c r="D14" s="35">
        <v>16384</v>
      </c>
      <c r="E14" s="35">
        <v>16170</v>
      </c>
      <c r="F14" s="36">
        <f t="shared" si="0"/>
        <v>-1.1311525527361662E-2</v>
      </c>
      <c r="G14" s="37">
        <f t="shared" si="1"/>
        <v>-185</v>
      </c>
    </row>
    <row r="15" spans="1:7">
      <c r="A15" s="38">
        <v>14</v>
      </c>
      <c r="B15" s="34" t="s">
        <v>99</v>
      </c>
      <c r="C15" s="35">
        <v>32323</v>
      </c>
      <c r="D15" s="35">
        <v>32438</v>
      </c>
      <c r="E15" s="35">
        <v>32176</v>
      </c>
      <c r="F15" s="36">
        <f t="shared" si="0"/>
        <v>-4.5478451876372859E-3</v>
      </c>
      <c r="G15" s="37">
        <f t="shared" si="1"/>
        <v>-147</v>
      </c>
    </row>
    <row r="16" spans="1:7">
      <c r="A16" s="38">
        <v>15</v>
      </c>
      <c r="B16" s="34" t="s">
        <v>100</v>
      </c>
      <c r="C16" s="35">
        <v>6382</v>
      </c>
      <c r="D16" s="35">
        <v>6396</v>
      </c>
      <c r="E16" s="35">
        <v>6370</v>
      </c>
      <c r="F16" s="36">
        <f t="shared" si="0"/>
        <v>-1.880288310874334E-3</v>
      </c>
      <c r="G16" s="37">
        <f t="shared" si="1"/>
        <v>-12</v>
      </c>
    </row>
    <row r="17" spans="1:7">
      <c r="A17" s="38">
        <v>16</v>
      </c>
      <c r="B17" s="34" t="s">
        <v>101</v>
      </c>
      <c r="C17" s="35">
        <v>10346</v>
      </c>
      <c r="D17" s="35">
        <v>10501</v>
      </c>
      <c r="E17" s="35">
        <v>10492</v>
      </c>
      <c r="F17" s="36">
        <f t="shared" si="0"/>
        <v>1.4111734003479606E-2</v>
      </c>
      <c r="G17" s="37">
        <f t="shared" si="1"/>
        <v>146</v>
      </c>
    </row>
    <row r="18" spans="1:7">
      <c r="A18" s="38">
        <v>17</v>
      </c>
      <c r="B18" s="34" t="s">
        <v>102</v>
      </c>
      <c r="C18" s="35">
        <v>2386</v>
      </c>
      <c r="D18" s="35">
        <v>2500</v>
      </c>
      <c r="E18" s="35">
        <v>2438</v>
      </c>
      <c r="F18" s="36">
        <f t="shared" si="0"/>
        <v>2.179379715004191E-2</v>
      </c>
      <c r="G18" s="37">
        <f t="shared" si="1"/>
        <v>52</v>
      </c>
    </row>
    <row r="19" spans="1:7">
      <c r="A19" s="38">
        <v>18</v>
      </c>
      <c r="B19" s="34" t="s">
        <v>103</v>
      </c>
      <c r="C19" s="35">
        <v>7926</v>
      </c>
      <c r="D19" s="35">
        <v>7835</v>
      </c>
      <c r="E19" s="35">
        <v>7831</v>
      </c>
      <c r="F19" s="36">
        <f t="shared" si="0"/>
        <v>-1.1985869290941207E-2</v>
      </c>
      <c r="G19" s="37">
        <f t="shared" si="1"/>
        <v>-95</v>
      </c>
    </row>
    <row r="20" spans="1:7">
      <c r="A20" s="38">
        <v>19</v>
      </c>
      <c r="B20" s="34" t="s">
        <v>108</v>
      </c>
      <c r="C20" s="35">
        <v>288</v>
      </c>
      <c r="D20" s="35">
        <v>271</v>
      </c>
      <c r="E20" s="35">
        <v>260</v>
      </c>
      <c r="F20" s="36">
        <f t="shared" si="0"/>
        <v>-9.7222222222222224E-2</v>
      </c>
      <c r="G20" s="37">
        <f t="shared" si="1"/>
        <v>-28</v>
      </c>
    </row>
    <row r="21" spans="1:7">
      <c r="A21" s="38">
        <v>20</v>
      </c>
      <c r="B21" s="34" t="s">
        <v>109</v>
      </c>
      <c r="C21" s="35">
        <v>4342</v>
      </c>
      <c r="D21" s="35">
        <v>4438</v>
      </c>
      <c r="E21" s="35">
        <v>4393</v>
      </c>
      <c r="F21" s="36">
        <f t="shared" si="0"/>
        <v>1.174573929064947E-2</v>
      </c>
      <c r="G21" s="37">
        <f t="shared" si="1"/>
        <v>51</v>
      </c>
    </row>
    <row r="22" spans="1:7">
      <c r="A22" s="38">
        <v>21</v>
      </c>
      <c r="B22" s="34" t="s">
        <v>110</v>
      </c>
      <c r="C22" s="35">
        <v>325</v>
      </c>
      <c r="D22" s="35">
        <v>347</v>
      </c>
      <c r="E22" s="35">
        <v>339</v>
      </c>
      <c r="F22" s="36">
        <f t="shared" si="0"/>
        <v>4.3076923076923075E-2</v>
      </c>
      <c r="G22" s="37">
        <f t="shared" si="1"/>
        <v>14</v>
      </c>
    </row>
    <row r="23" spans="1:7">
      <c r="A23" s="38">
        <v>22</v>
      </c>
      <c r="B23" s="34" t="s">
        <v>111</v>
      </c>
      <c r="C23" s="35">
        <v>12657</v>
      </c>
      <c r="D23" s="35">
        <v>13067</v>
      </c>
      <c r="E23" s="35">
        <v>12956</v>
      </c>
      <c r="F23" s="36">
        <f t="shared" si="0"/>
        <v>2.3623291459271549E-2</v>
      </c>
      <c r="G23" s="37">
        <f t="shared" si="1"/>
        <v>299</v>
      </c>
    </row>
    <row r="24" spans="1:7">
      <c r="A24" s="38">
        <v>23</v>
      </c>
      <c r="B24" s="34" t="s">
        <v>112</v>
      </c>
      <c r="C24" s="35">
        <v>13708</v>
      </c>
      <c r="D24" s="35">
        <v>14074</v>
      </c>
      <c r="E24" s="35">
        <v>13940</v>
      </c>
      <c r="F24" s="36">
        <f t="shared" si="0"/>
        <v>1.6924423694193173E-2</v>
      </c>
      <c r="G24" s="37">
        <f t="shared" si="1"/>
        <v>232</v>
      </c>
    </row>
    <row r="25" spans="1:7">
      <c r="A25" s="38">
        <v>24</v>
      </c>
      <c r="B25" s="34" t="s">
        <v>113</v>
      </c>
      <c r="C25" s="35">
        <v>7170</v>
      </c>
      <c r="D25" s="35">
        <v>6727</v>
      </c>
      <c r="E25" s="35">
        <v>6706</v>
      </c>
      <c r="F25" s="36">
        <f t="shared" si="0"/>
        <v>-6.4714086471408652E-2</v>
      </c>
      <c r="G25" s="37">
        <f t="shared" si="1"/>
        <v>-464</v>
      </c>
    </row>
    <row r="26" spans="1:7">
      <c r="A26" s="38">
        <v>25</v>
      </c>
      <c r="B26" s="34" t="s">
        <v>114</v>
      </c>
      <c r="C26" s="35">
        <v>34887</v>
      </c>
      <c r="D26" s="35">
        <v>35187</v>
      </c>
      <c r="E26" s="35">
        <v>34997</v>
      </c>
      <c r="F26" s="36">
        <f t="shared" si="0"/>
        <v>3.1530369478602344E-3</v>
      </c>
      <c r="G26" s="37">
        <f t="shared" si="1"/>
        <v>110</v>
      </c>
    </row>
    <row r="27" spans="1:7">
      <c r="A27" s="38">
        <v>26</v>
      </c>
      <c r="B27" s="34" t="s">
        <v>115</v>
      </c>
      <c r="C27" s="35">
        <v>1626</v>
      </c>
      <c r="D27" s="35">
        <v>1627</v>
      </c>
      <c r="E27" s="35">
        <v>1618</v>
      </c>
      <c r="F27" s="36">
        <f t="shared" si="0"/>
        <v>-4.9200492004920051E-3</v>
      </c>
      <c r="G27" s="37">
        <f t="shared" si="1"/>
        <v>-8</v>
      </c>
    </row>
    <row r="28" spans="1:7">
      <c r="A28" s="38">
        <v>27</v>
      </c>
      <c r="B28" s="34" t="s">
        <v>116</v>
      </c>
      <c r="C28" s="35">
        <v>5610</v>
      </c>
      <c r="D28" s="35">
        <v>5871</v>
      </c>
      <c r="E28" s="35">
        <v>5832</v>
      </c>
      <c r="F28" s="36">
        <f t="shared" si="0"/>
        <v>3.9572192513368985E-2</v>
      </c>
      <c r="G28" s="37">
        <f t="shared" si="1"/>
        <v>222</v>
      </c>
    </row>
    <row r="29" spans="1:7">
      <c r="A29" s="38">
        <v>28</v>
      </c>
      <c r="B29" s="34" t="s">
        <v>117</v>
      </c>
      <c r="C29" s="35">
        <v>10247</v>
      </c>
      <c r="D29" s="35">
        <v>10905</v>
      </c>
      <c r="E29" s="35">
        <v>10825</v>
      </c>
      <c r="F29" s="36">
        <f t="shared" si="0"/>
        <v>5.6406753196057383E-2</v>
      </c>
      <c r="G29" s="37">
        <f t="shared" si="1"/>
        <v>578</v>
      </c>
    </row>
    <row r="30" spans="1:7">
      <c r="A30" s="38">
        <v>29</v>
      </c>
      <c r="B30" s="34" t="s">
        <v>118</v>
      </c>
      <c r="C30" s="35">
        <v>3445</v>
      </c>
      <c r="D30" s="35">
        <v>3521</v>
      </c>
      <c r="E30" s="35">
        <v>3447</v>
      </c>
      <c r="F30" s="36">
        <f t="shared" si="0"/>
        <v>5.8055152394775032E-4</v>
      </c>
      <c r="G30" s="37">
        <f t="shared" si="1"/>
        <v>2</v>
      </c>
    </row>
    <row r="31" spans="1:7">
      <c r="A31" s="38">
        <v>30</v>
      </c>
      <c r="B31" s="34" t="s">
        <v>119</v>
      </c>
      <c r="C31" s="35">
        <v>1126</v>
      </c>
      <c r="D31" s="35">
        <v>1038</v>
      </c>
      <c r="E31" s="35">
        <v>1014</v>
      </c>
      <c r="F31" s="36">
        <f t="shared" si="0"/>
        <v>-9.9467140319715805E-2</v>
      </c>
      <c r="G31" s="37">
        <f t="shared" si="1"/>
        <v>-112</v>
      </c>
    </row>
    <row r="32" spans="1:7">
      <c r="A32" s="38">
        <v>31</v>
      </c>
      <c r="B32" s="34" t="s">
        <v>120</v>
      </c>
      <c r="C32" s="35">
        <v>21320</v>
      </c>
      <c r="D32" s="35">
        <v>22007</v>
      </c>
      <c r="E32" s="35">
        <v>22062</v>
      </c>
      <c r="F32" s="36">
        <f t="shared" si="0"/>
        <v>3.4803001876172607E-2</v>
      </c>
      <c r="G32" s="37">
        <f t="shared" si="1"/>
        <v>742</v>
      </c>
    </row>
    <row r="33" spans="1:7">
      <c r="A33" s="38">
        <v>32</v>
      </c>
      <c r="B33" s="34" t="s">
        <v>121</v>
      </c>
      <c r="C33" s="35">
        <v>6329</v>
      </c>
      <c r="D33" s="35">
        <v>6519</v>
      </c>
      <c r="E33" s="35">
        <v>6513</v>
      </c>
      <c r="F33" s="36">
        <f t="shared" si="0"/>
        <v>2.9072523305419498E-2</v>
      </c>
      <c r="G33" s="37">
        <f t="shared" si="1"/>
        <v>184</v>
      </c>
    </row>
    <row r="34" spans="1:7">
      <c r="A34" s="38">
        <v>33</v>
      </c>
      <c r="B34" s="34" t="s">
        <v>136</v>
      </c>
      <c r="C34" s="35">
        <v>19763</v>
      </c>
      <c r="D34" s="35">
        <v>19340</v>
      </c>
      <c r="E34" s="35">
        <v>19301</v>
      </c>
      <c r="F34" s="36">
        <f t="shared" si="0"/>
        <v>-2.3377017659262259E-2</v>
      </c>
      <c r="G34" s="37">
        <f t="shared" si="1"/>
        <v>-462</v>
      </c>
    </row>
    <row r="35" spans="1:7">
      <c r="A35" s="38">
        <v>35</v>
      </c>
      <c r="B35" s="34" t="s">
        <v>137</v>
      </c>
      <c r="C35" s="35">
        <v>17120</v>
      </c>
      <c r="D35" s="35">
        <v>14905</v>
      </c>
      <c r="E35" s="35">
        <v>15464</v>
      </c>
      <c r="F35" s="36">
        <f t="shared" ref="F35:F66" si="2">(E35-C35)/C35</f>
        <v>-9.6728971962616817E-2</v>
      </c>
      <c r="G35" s="37">
        <f t="shared" ref="G35:G66" si="3">E35-C35</f>
        <v>-1656</v>
      </c>
    </row>
    <row r="36" spans="1:7">
      <c r="A36" s="38">
        <v>36</v>
      </c>
      <c r="B36" s="34" t="s">
        <v>138</v>
      </c>
      <c r="C36" s="35">
        <v>1041</v>
      </c>
      <c r="D36" s="35">
        <v>939</v>
      </c>
      <c r="E36" s="35">
        <v>922</v>
      </c>
      <c r="F36" s="36">
        <f t="shared" si="2"/>
        <v>-0.11431316042267051</v>
      </c>
      <c r="G36" s="37">
        <f t="shared" si="3"/>
        <v>-119</v>
      </c>
    </row>
    <row r="37" spans="1:7">
      <c r="A37" s="38">
        <v>37</v>
      </c>
      <c r="B37" s="34" t="s">
        <v>139</v>
      </c>
      <c r="C37" s="35">
        <v>494</v>
      </c>
      <c r="D37" s="35">
        <v>524</v>
      </c>
      <c r="E37" s="35">
        <v>520</v>
      </c>
      <c r="F37" s="36">
        <f t="shared" si="2"/>
        <v>5.2631578947368418E-2</v>
      </c>
      <c r="G37" s="37">
        <f t="shared" si="3"/>
        <v>26</v>
      </c>
    </row>
    <row r="38" spans="1:7">
      <c r="A38" s="38">
        <v>38</v>
      </c>
      <c r="B38" s="34" t="s">
        <v>140</v>
      </c>
      <c r="C38" s="35">
        <v>3186</v>
      </c>
      <c r="D38" s="35">
        <v>3335</v>
      </c>
      <c r="E38" s="35">
        <v>3293</v>
      </c>
      <c r="F38" s="36">
        <f t="shared" si="2"/>
        <v>3.3584431889516632E-2</v>
      </c>
      <c r="G38" s="37">
        <f t="shared" si="3"/>
        <v>107</v>
      </c>
    </row>
    <row r="39" spans="1:7">
      <c r="A39" s="38">
        <v>39</v>
      </c>
      <c r="B39" s="34" t="s">
        <v>141</v>
      </c>
      <c r="C39" s="35">
        <v>125</v>
      </c>
      <c r="D39" s="35">
        <v>122</v>
      </c>
      <c r="E39" s="35">
        <v>122</v>
      </c>
      <c r="F39" s="36">
        <f t="shared" si="2"/>
        <v>-2.4E-2</v>
      </c>
      <c r="G39" s="37">
        <f t="shared" si="3"/>
        <v>-3</v>
      </c>
    </row>
    <row r="40" spans="1:7">
      <c r="A40" s="38">
        <v>41</v>
      </c>
      <c r="B40" s="34" t="s">
        <v>142</v>
      </c>
      <c r="C40" s="35">
        <v>129621</v>
      </c>
      <c r="D40" s="35">
        <v>137931</v>
      </c>
      <c r="E40" s="35">
        <v>138114</v>
      </c>
      <c r="F40" s="36">
        <f t="shared" si="2"/>
        <v>6.5521790450621425E-2</v>
      </c>
      <c r="G40" s="37">
        <f t="shared" si="3"/>
        <v>8493</v>
      </c>
    </row>
    <row r="41" spans="1:7">
      <c r="A41" s="38">
        <v>42</v>
      </c>
      <c r="B41" s="34" t="s">
        <v>143</v>
      </c>
      <c r="C41" s="35">
        <v>15929</v>
      </c>
      <c r="D41" s="35">
        <v>15726</v>
      </c>
      <c r="E41" s="35">
        <v>15621</v>
      </c>
      <c r="F41" s="36">
        <f t="shared" si="2"/>
        <v>-1.9335802624144641E-2</v>
      </c>
      <c r="G41" s="37">
        <f t="shared" si="3"/>
        <v>-308</v>
      </c>
    </row>
    <row r="42" spans="1:7">
      <c r="A42" s="38">
        <v>43</v>
      </c>
      <c r="B42" s="34" t="s">
        <v>144</v>
      </c>
      <c r="C42" s="35">
        <v>54724</v>
      </c>
      <c r="D42" s="35">
        <v>56826</v>
      </c>
      <c r="E42" s="35">
        <v>57157</v>
      </c>
      <c r="F42" s="36">
        <f t="shared" si="2"/>
        <v>4.4459469337036768E-2</v>
      </c>
      <c r="G42" s="37">
        <f t="shared" si="3"/>
        <v>2433</v>
      </c>
    </row>
    <row r="43" spans="1:7">
      <c r="A43" s="38">
        <v>45</v>
      </c>
      <c r="B43" s="34" t="s">
        <v>145</v>
      </c>
      <c r="C43" s="35">
        <v>47045</v>
      </c>
      <c r="D43" s="35">
        <v>51614</v>
      </c>
      <c r="E43" s="35">
        <v>52335</v>
      </c>
      <c r="F43" s="36">
        <f t="shared" si="2"/>
        <v>0.11244553087469444</v>
      </c>
      <c r="G43" s="37">
        <f t="shared" si="3"/>
        <v>5290</v>
      </c>
    </row>
    <row r="44" spans="1:7">
      <c r="A44" s="38">
        <v>46</v>
      </c>
      <c r="B44" s="34" t="s">
        <v>146</v>
      </c>
      <c r="C44" s="35">
        <v>124806</v>
      </c>
      <c r="D44" s="35">
        <v>132908</v>
      </c>
      <c r="E44" s="35">
        <v>133863</v>
      </c>
      <c r="F44" s="36">
        <f t="shared" si="2"/>
        <v>7.256862650834095E-2</v>
      </c>
      <c r="G44" s="37">
        <f t="shared" si="3"/>
        <v>9057</v>
      </c>
    </row>
    <row r="45" spans="1:7">
      <c r="A45" s="38">
        <v>47</v>
      </c>
      <c r="B45" s="34" t="s">
        <v>147</v>
      </c>
      <c r="C45" s="35">
        <v>299311</v>
      </c>
      <c r="D45" s="35">
        <v>313709</v>
      </c>
      <c r="E45" s="35">
        <v>317785</v>
      </c>
      <c r="F45" s="36">
        <f t="shared" si="2"/>
        <v>6.1721754295699122E-2</v>
      </c>
      <c r="G45" s="37">
        <f t="shared" si="3"/>
        <v>18474</v>
      </c>
    </row>
    <row r="46" spans="1:7">
      <c r="A46" s="38">
        <v>49</v>
      </c>
      <c r="B46" s="34" t="s">
        <v>148</v>
      </c>
      <c r="C46" s="35">
        <v>113915</v>
      </c>
      <c r="D46" s="35">
        <v>115999</v>
      </c>
      <c r="E46" s="35">
        <v>116907</v>
      </c>
      <c r="F46" s="36">
        <f t="shared" si="2"/>
        <v>2.6265197735153404E-2</v>
      </c>
      <c r="G46" s="37">
        <f t="shared" si="3"/>
        <v>2992</v>
      </c>
    </row>
    <row r="47" spans="1:7">
      <c r="A47" s="38">
        <v>50</v>
      </c>
      <c r="B47" s="34" t="s">
        <v>149</v>
      </c>
      <c r="C47" s="35">
        <v>2662</v>
      </c>
      <c r="D47" s="35">
        <v>2783</v>
      </c>
      <c r="E47" s="35">
        <v>2821</v>
      </c>
      <c r="F47" s="36">
        <f t="shared" si="2"/>
        <v>5.9729526671675429E-2</v>
      </c>
      <c r="G47" s="37">
        <f t="shared" si="3"/>
        <v>159</v>
      </c>
    </row>
    <row r="48" spans="1:7">
      <c r="A48" s="38">
        <v>51</v>
      </c>
      <c r="B48" s="34" t="s">
        <v>150</v>
      </c>
      <c r="C48" s="35">
        <v>279</v>
      </c>
      <c r="D48" s="35">
        <v>279</v>
      </c>
      <c r="E48" s="35">
        <v>270</v>
      </c>
      <c r="F48" s="36">
        <f t="shared" si="2"/>
        <v>-3.2258064516129031E-2</v>
      </c>
      <c r="G48" s="37">
        <f t="shared" si="3"/>
        <v>-9</v>
      </c>
    </row>
    <row r="49" spans="1:7">
      <c r="A49" s="38">
        <v>52</v>
      </c>
      <c r="B49" s="34" t="s">
        <v>151</v>
      </c>
      <c r="C49" s="35">
        <v>18269</v>
      </c>
      <c r="D49" s="35">
        <v>18389</v>
      </c>
      <c r="E49" s="35">
        <v>18241</v>
      </c>
      <c r="F49" s="36">
        <f t="shared" si="2"/>
        <v>-1.5326509387487001E-3</v>
      </c>
      <c r="G49" s="37">
        <f t="shared" si="3"/>
        <v>-28</v>
      </c>
    </row>
    <row r="50" spans="1:7">
      <c r="A50" s="38">
        <v>53</v>
      </c>
      <c r="B50" s="34" t="s">
        <v>152</v>
      </c>
      <c r="C50" s="35">
        <v>2573</v>
      </c>
      <c r="D50" s="35">
        <v>2659</v>
      </c>
      <c r="E50" s="35">
        <v>2662</v>
      </c>
      <c r="F50" s="36">
        <f t="shared" si="2"/>
        <v>3.4589972794403422E-2</v>
      </c>
      <c r="G50" s="37">
        <f t="shared" si="3"/>
        <v>89</v>
      </c>
    </row>
    <row r="51" spans="1:7">
      <c r="A51" s="38">
        <v>55</v>
      </c>
      <c r="B51" s="34" t="s">
        <v>153</v>
      </c>
      <c r="C51" s="35">
        <v>17698</v>
      </c>
      <c r="D51" s="35">
        <v>18534</v>
      </c>
      <c r="E51" s="35">
        <v>18423</v>
      </c>
      <c r="F51" s="36">
        <f t="shared" si="2"/>
        <v>4.0965080800090405E-2</v>
      </c>
      <c r="G51" s="37">
        <f t="shared" si="3"/>
        <v>725</v>
      </c>
    </row>
    <row r="52" spans="1:7">
      <c r="A52" s="38">
        <v>56</v>
      </c>
      <c r="B52" s="34" t="s">
        <v>154</v>
      </c>
      <c r="C52" s="35">
        <v>103391</v>
      </c>
      <c r="D52" s="35">
        <v>111358</v>
      </c>
      <c r="E52" s="35">
        <v>111487</v>
      </c>
      <c r="F52" s="36">
        <f t="shared" si="2"/>
        <v>7.8304688028938696E-2</v>
      </c>
      <c r="G52" s="37">
        <f t="shared" si="3"/>
        <v>8096</v>
      </c>
    </row>
    <row r="53" spans="1:7">
      <c r="A53" s="38">
        <v>58</v>
      </c>
      <c r="B53" s="34" t="s">
        <v>155</v>
      </c>
      <c r="C53" s="35">
        <v>2542</v>
      </c>
      <c r="D53" s="35">
        <v>2366</v>
      </c>
      <c r="E53" s="35">
        <v>2359</v>
      </c>
      <c r="F53" s="36">
        <f t="shared" si="2"/>
        <v>-7.1990558615263572E-2</v>
      </c>
      <c r="G53" s="37">
        <f t="shared" si="3"/>
        <v>-183</v>
      </c>
    </row>
    <row r="54" spans="1:7">
      <c r="A54" s="38">
        <v>59</v>
      </c>
      <c r="B54" s="34" t="s">
        <v>156</v>
      </c>
      <c r="C54" s="35">
        <v>1954</v>
      </c>
      <c r="D54" s="35">
        <v>2058</v>
      </c>
      <c r="E54" s="35">
        <v>2057</v>
      </c>
      <c r="F54" s="36">
        <f t="shared" si="2"/>
        <v>5.271238485158649E-2</v>
      </c>
      <c r="G54" s="37">
        <f t="shared" si="3"/>
        <v>103</v>
      </c>
    </row>
    <row r="55" spans="1:7">
      <c r="A55" s="38">
        <v>60</v>
      </c>
      <c r="B55" s="34" t="s">
        <v>157</v>
      </c>
      <c r="C55" s="35">
        <v>817</v>
      </c>
      <c r="D55" s="35">
        <v>735</v>
      </c>
      <c r="E55" s="35">
        <v>735</v>
      </c>
      <c r="F55" s="36">
        <f t="shared" si="2"/>
        <v>-0.1003671970624235</v>
      </c>
      <c r="G55" s="37">
        <f t="shared" si="3"/>
        <v>-82</v>
      </c>
    </row>
    <row r="56" spans="1:7">
      <c r="A56" s="38">
        <v>61</v>
      </c>
      <c r="B56" s="34" t="s">
        <v>158</v>
      </c>
      <c r="C56" s="35">
        <v>3137</v>
      </c>
      <c r="D56" s="35">
        <v>3166</v>
      </c>
      <c r="E56" s="35">
        <v>3180</v>
      </c>
      <c r="F56" s="36">
        <f t="shared" si="2"/>
        <v>1.3707363723302519E-2</v>
      </c>
      <c r="G56" s="37">
        <f t="shared" si="3"/>
        <v>43</v>
      </c>
    </row>
    <row r="57" spans="1:7">
      <c r="A57" s="38">
        <v>62</v>
      </c>
      <c r="B57" s="34" t="s">
        <v>159</v>
      </c>
      <c r="C57" s="35">
        <v>7423</v>
      </c>
      <c r="D57" s="35">
        <v>8071</v>
      </c>
      <c r="E57" s="35">
        <v>8075</v>
      </c>
      <c r="F57" s="36">
        <f t="shared" si="2"/>
        <v>8.7835107099555429E-2</v>
      </c>
      <c r="G57" s="37">
        <f t="shared" si="3"/>
        <v>652</v>
      </c>
    </row>
    <row r="58" spans="1:7">
      <c r="A58" s="38">
        <v>63</v>
      </c>
      <c r="B58" s="34" t="s">
        <v>160</v>
      </c>
      <c r="C58" s="35">
        <v>1701</v>
      </c>
      <c r="D58" s="35">
        <v>1649</v>
      </c>
      <c r="E58" s="35">
        <v>1637</v>
      </c>
      <c r="F58" s="36">
        <f t="shared" si="2"/>
        <v>-3.7624926513815403E-2</v>
      </c>
      <c r="G58" s="37">
        <f t="shared" si="3"/>
        <v>-64</v>
      </c>
    </row>
    <row r="59" spans="1:7">
      <c r="A59" s="38">
        <v>64</v>
      </c>
      <c r="B59" s="34" t="s">
        <v>161</v>
      </c>
      <c r="C59" s="35">
        <v>7542</v>
      </c>
      <c r="D59" s="35">
        <v>7154</v>
      </c>
      <c r="E59" s="35">
        <v>7064</v>
      </c>
      <c r="F59" s="36">
        <f t="shared" si="2"/>
        <v>-6.3378414213736411E-2</v>
      </c>
      <c r="G59" s="37">
        <f t="shared" si="3"/>
        <v>-478</v>
      </c>
    </row>
    <row r="60" spans="1:7">
      <c r="A60" s="38">
        <v>65</v>
      </c>
      <c r="B60" s="34" t="s">
        <v>162</v>
      </c>
      <c r="C60" s="35">
        <v>3988</v>
      </c>
      <c r="D60" s="35">
        <v>3893</v>
      </c>
      <c r="E60" s="35">
        <v>3884</v>
      </c>
      <c r="F60" s="36">
        <f t="shared" si="2"/>
        <v>-2.6078234704112337E-2</v>
      </c>
      <c r="G60" s="37">
        <f t="shared" si="3"/>
        <v>-104</v>
      </c>
    </row>
    <row r="61" spans="1:7">
      <c r="A61" s="38">
        <v>66</v>
      </c>
      <c r="B61" s="34" t="s">
        <v>163</v>
      </c>
      <c r="C61" s="35">
        <v>11263</v>
      </c>
      <c r="D61" s="35">
        <v>11803</v>
      </c>
      <c r="E61" s="35">
        <v>11852</v>
      </c>
      <c r="F61" s="36">
        <f t="shared" si="2"/>
        <v>5.2295125632602329E-2</v>
      </c>
      <c r="G61" s="37">
        <f t="shared" si="3"/>
        <v>589</v>
      </c>
    </row>
    <row r="62" spans="1:7">
      <c r="A62" s="38">
        <v>68</v>
      </c>
      <c r="B62" s="34" t="s">
        <v>164</v>
      </c>
      <c r="C62" s="35">
        <v>49858</v>
      </c>
      <c r="D62" s="35">
        <v>57014</v>
      </c>
      <c r="E62" s="35">
        <v>58105</v>
      </c>
      <c r="F62" s="36">
        <f t="shared" si="2"/>
        <v>0.16540976372899033</v>
      </c>
      <c r="G62" s="37">
        <f t="shared" si="3"/>
        <v>8247</v>
      </c>
    </row>
    <row r="63" spans="1:7">
      <c r="A63" s="38">
        <v>69</v>
      </c>
      <c r="B63" s="34" t="s">
        <v>165</v>
      </c>
      <c r="C63" s="35">
        <v>45826</v>
      </c>
      <c r="D63" s="35">
        <v>47828</v>
      </c>
      <c r="E63" s="35">
        <v>48246</v>
      </c>
      <c r="F63" s="36">
        <f t="shared" si="2"/>
        <v>5.2808449351896304E-2</v>
      </c>
      <c r="G63" s="37">
        <f t="shared" si="3"/>
        <v>2420</v>
      </c>
    </row>
    <row r="64" spans="1:7">
      <c r="A64" s="38">
        <v>70</v>
      </c>
      <c r="B64" s="34" t="s">
        <v>166</v>
      </c>
      <c r="C64" s="35">
        <v>20770</v>
      </c>
      <c r="D64" s="35">
        <v>20088</v>
      </c>
      <c r="E64" s="35">
        <v>20006</v>
      </c>
      <c r="F64" s="36">
        <f t="shared" si="2"/>
        <v>-3.6783822821376988E-2</v>
      </c>
      <c r="G64" s="37">
        <f t="shared" si="3"/>
        <v>-764</v>
      </c>
    </row>
    <row r="65" spans="1:7">
      <c r="A65" s="38">
        <v>71</v>
      </c>
      <c r="B65" s="34" t="s">
        <v>167</v>
      </c>
      <c r="C65" s="35">
        <v>22597</v>
      </c>
      <c r="D65" s="35">
        <v>23869</v>
      </c>
      <c r="E65" s="35">
        <v>24027</v>
      </c>
      <c r="F65" s="36">
        <f t="shared" si="2"/>
        <v>6.3282736646457491E-2</v>
      </c>
      <c r="G65" s="37">
        <f t="shared" si="3"/>
        <v>1430</v>
      </c>
    </row>
    <row r="66" spans="1:7">
      <c r="A66" s="38">
        <v>72</v>
      </c>
      <c r="B66" s="34" t="s">
        <v>168</v>
      </c>
      <c r="C66" s="35">
        <v>925</v>
      </c>
      <c r="D66" s="35">
        <v>843</v>
      </c>
      <c r="E66" s="35">
        <v>846</v>
      </c>
      <c r="F66" s="36">
        <f t="shared" si="2"/>
        <v>-8.5405405405405407E-2</v>
      </c>
      <c r="G66" s="37">
        <f t="shared" si="3"/>
        <v>-79</v>
      </c>
    </row>
    <row r="67" spans="1:7">
      <c r="A67" s="38">
        <v>73</v>
      </c>
      <c r="B67" s="34" t="s">
        <v>169</v>
      </c>
      <c r="C67" s="35">
        <v>7041</v>
      </c>
      <c r="D67" s="35">
        <v>7302</v>
      </c>
      <c r="E67" s="35">
        <v>7359</v>
      </c>
      <c r="F67" s="36">
        <f t="shared" ref="F67:F92" si="4">(E67-C67)/C67</f>
        <v>4.5164039198977421E-2</v>
      </c>
      <c r="G67" s="37">
        <f t="shared" ref="G67:G92" si="5">E67-C67</f>
        <v>318</v>
      </c>
    </row>
    <row r="68" spans="1:7">
      <c r="A68" s="38">
        <v>74</v>
      </c>
      <c r="B68" s="34" t="s">
        <v>170</v>
      </c>
      <c r="C68" s="35">
        <v>7565</v>
      </c>
      <c r="D68" s="35">
        <v>8283</v>
      </c>
      <c r="E68" s="35">
        <v>8408</v>
      </c>
      <c r="F68" s="36">
        <f t="shared" si="4"/>
        <v>0.11143423661599471</v>
      </c>
      <c r="G68" s="37">
        <f t="shared" si="5"/>
        <v>843</v>
      </c>
    </row>
    <row r="69" spans="1:7">
      <c r="A69" s="38">
        <v>75</v>
      </c>
      <c r="B69" s="34" t="s">
        <v>171</v>
      </c>
      <c r="C69" s="35">
        <v>2140</v>
      </c>
      <c r="D69" s="35">
        <v>2307</v>
      </c>
      <c r="E69" s="35">
        <v>2352</v>
      </c>
      <c r="F69" s="36">
        <f t="shared" si="4"/>
        <v>9.9065420560747658E-2</v>
      </c>
      <c r="G69" s="37">
        <f t="shared" si="5"/>
        <v>212</v>
      </c>
    </row>
    <row r="70" spans="1:7">
      <c r="A70" s="38">
        <v>77</v>
      </c>
      <c r="B70" s="34" t="s">
        <v>172</v>
      </c>
      <c r="C70" s="35">
        <v>5661</v>
      </c>
      <c r="D70" s="35">
        <v>5733</v>
      </c>
      <c r="E70" s="35">
        <v>5784</v>
      </c>
      <c r="F70" s="36">
        <f t="shared" si="4"/>
        <v>2.1727609962904081E-2</v>
      </c>
      <c r="G70" s="37">
        <f t="shared" si="5"/>
        <v>123</v>
      </c>
    </row>
    <row r="71" spans="1:7">
      <c r="A71" s="38">
        <v>78</v>
      </c>
      <c r="B71" s="34" t="s">
        <v>173</v>
      </c>
      <c r="C71" s="35">
        <v>1492</v>
      </c>
      <c r="D71" s="35">
        <v>1788</v>
      </c>
      <c r="E71" s="35">
        <v>1790</v>
      </c>
      <c r="F71" s="36">
        <f t="shared" si="4"/>
        <v>0.19973190348525469</v>
      </c>
      <c r="G71" s="37">
        <f t="shared" si="5"/>
        <v>298</v>
      </c>
    </row>
    <row r="72" spans="1:7">
      <c r="A72" s="38">
        <v>79</v>
      </c>
      <c r="B72" s="34" t="s">
        <v>174</v>
      </c>
      <c r="C72" s="35">
        <v>8130</v>
      </c>
      <c r="D72" s="35">
        <v>8090</v>
      </c>
      <c r="E72" s="35">
        <v>8034</v>
      </c>
      <c r="F72" s="36">
        <f t="shared" si="4"/>
        <v>-1.1808118081180811E-2</v>
      </c>
      <c r="G72" s="37">
        <f t="shared" si="5"/>
        <v>-96</v>
      </c>
    </row>
    <row r="73" spans="1:7">
      <c r="A73" s="38">
        <v>80</v>
      </c>
      <c r="B73" s="34" t="s">
        <v>175</v>
      </c>
      <c r="C73" s="35">
        <v>19957</v>
      </c>
      <c r="D73" s="35">
        <v>20643</v>
      </c>
      <c r="E73" s="35">
        <v>20643</v>
      </c>
      <c r="F73" s="36">
        <f t="shared" si="4"/>
        <v>3.437390389337075E-2</v>
      </c>
      <c r="G73" s="37">
        <f t="shared" si="5"/>
        <v>686</v>
      </c>
    </row>
    <row r="74" spans="1:7">
      <c r="A74" s="38">
        <v>81</v>
      </c>
      <c r="B74" s="34" t="s">
        <v>176</v>
      </c>
      <c r="C74" s="35">
        <v>46525</v>
      </c>
      <c r="D74" s="35">
        <v>46700</v>
      </c>
      <c r="E74" s="35">
        <v>46889</v>
      </c>
      <c r="F74" s="36">
        <f t="shared" si="4"/>
        <v>7.8237506716818915E-3</v>
      </c>
      <c r="G74" s="37">
        <f t="shared" si="5"/>
        <v>364</v>
      </c>
    </row>
    <row r="75" spans="1:7">
      <c r="A75" s="38">
        <v>82</v>
      </c>
      <c r="B75" s="34" t="s">
        <v>177</v>
      </c>
      <c r="C75" s="35">
        <v>50250</v>
      </c>
      <c r="D75" s="35">
        <v>50048</v>
      </c>
      <c r="E75" s="35">
        <v>49984</v>
      </c>
      <c r="F75" s="36">
        <f t="shared" si="4"/>
        <v>-5.2935323383084577E-3</v>
      </c>
      <c r="G75" s="37">
        <f t="shared" si="5"/>
        <v>-266</v>
      </c>
    </row>
    <row r="76" spans="1:7">
      <c r="A76" s="38">
        <v>84</v>
      </c>
      <c r="B76" s="34" t="s">
        <v>178</v>
      </c>
      <c r="C76" s="35">
        <v>2714</v>
      </c>
      <c r="D76" s="35">
        <v>2512</v>
      </c>
      <c r="E76" s="35">
        <v>2616</v>
      </c>
      <c r="F76" s="36">
        <f t="shared" si="4"/>
        <v>-3.6109064112011792E-2</v>
      </c>
      <c r="G76" s="37">
        <f t="shared" si="5"/>
        <v>-98</v>
      </c>
    </row>
    <row r="77" spans="1:7">
      <c r="A77" s="38">
        <v>85</v>
      </c>
      <c r="B77" s="34" t="s">
        <v>179</v>
      </c>
      <c r="C77" s="35">
        <v>24969</v>
      </c>
      <c r="D77" s="35">
        <v>24710</v>
      </c>
      <c r="E77" s="35">
        <v>24354</v>
      </c>
      <c r="F77" s="36">
        <f t="shared" si="4"/>
        <v>-2.4630541871921183E-2</v>
      </c>
      <c r="G77" s="37">
        <f t="shared" si="5"/>
        <v>-615</v>
      </c>
    </row>
    <row r="78" spans="1:7">
      <c r="A78" s="38">
        <v>86</v>
      </c>
      <c r="B78" s="34" t="s">
        <v>180</v>
      </c>
      <c r="C78" s="35">
        <v>22642</v>
      </c>
      <c r="D78" s="35">
        <v>22575</v>
      </c>
      <c r="E78" s="35">
        <v>22779</v>
      </c>
      <c r="F78" s="36">
        <f t="shared" si="4"/>
        <v>6.0507022347849127E-3</v>
      </c>
      <c r="G78" s="37">
        <f t="shared" si="5"/>
        <v>137</v>
      </c>
    </row>
    <row r="79" spans="1:7">
      <c r="A79" s="38">
        <v>87</v>
      </c>
      <c r="B79" s="34" t="s">
        <v>181</v>
      </c>
      <c r="C79" s="35">
        <v>1481</v>
      </c>
      <c r="D79" s="35">
        <v>1457</v>
      </c>
      <c r="E79" s="35">
        <v>1436</v>
      </c>
      <c r="F79" s="36">
        <f t="shared" si="4"/>
        <v>-3.0384875084402432E-2</v>
      </c>
      <c r="G79" s="37">
        <f t="shared" si="5"/>
        <v>-45</v>
      </c>
    </row>
    <row r="80" spans="1:7">
      <c r="A80" s="38">
        <v>88</v>
      </c>
      <c r="B80" s="34" t="s">
        <v>182</v>
      </c>
      <c r="C80" s="35">
        <v>4312</v>
      </c>
      <c r="D80" s="35">
        <v>4647</v>
      </c>
      <c r="E80" s="35">
        <v>4607</v>
      </c>
      <c r="F80" s="36">
        <f t="shared" si="4"/>
        <v>6.8413729128014841E-2</v>
      </c>
      <c r="G80" s="37">
        <f t="shared" si="5"/>
        <v>295</v>
      </c>
    </row>
    <row r="81" spans="1:7">
      <c r="A81" s="38">
        <v>90</v>
      </c>
      <c r="B81" s="34" t="s">
        <v>183</v>
      </c>
      <c r="C81" s="35">
        <v>1406</v>
      </c>
      <c r="D81" s="35">
        <v>1429</v>
      </c>
      <c r="E81" s="35">
        <v>1401</v>
      </c>
      <c r="F81" s="36">
        <f t="shared" si="4"/>
        <v>-3.5561877667140826E-3</v>
      </c>
      <c r="G81" s="37">
        <f t="shared" si="5"/>
        <v>-5</v>
      </c>
    </row>
    <row r="82" spans="1:7">
      <c r="A82" s="38">
        <v>91</v>
      </c>
      <c r="B82" s="34" t="s">
        <v>184</v>
      </c>
      <c r="C82" s="35">
        <v>400</v>
      </c>
      <c r="D82" s="35">
        <v>425</v>
      </c>
      <c r="E82" s="35">
        <v>424</v>
      </c>
      <c r="F82" s="36">
        <f t="shared" si="4"/>
        <v>0.06</v>
      </c>
      <c r="G82" s="37">
        <f t="shared" si="5"/>
        <v>24</v>
      </c>
    </row>
    <row r="83" spans="1:7">
      <c r="A83" s="38">
        <v>92</v>
      </c>
      <c r="B83" s="34" t="s">
        <v>185</v>
      </c>
      <c r="C83" s="35">
        <v>3812</v>
      </c>
      <c r="D83" s="35">
        <v>3387</v>
      </c>
      <c r="E83" s="35">
        <v>3398</v>
      </c>
      <c r="F83" s="36">
        <f t="shared" si="4"/>
        <v>-0.10860440713536201</v>
      </c>
      <c r="G83" s="37">
        <f t="shared" si="5"/>
        <v>-414</v>
      </c>
    </row>
    <row r="84" spans="1:7">
      <c r="A84" s="38">
        <v>93</v>
      </c>
      <c r="B84" s="34" t="s">
        <v>186</v>
      </c>
      <c r="C84" s="35">
        <v>7492</v>
      </c>
      <c r="D84" s="35">
        <v>8123</v>
      </c>
      <c r="E84" s="35">
        <v>8199</v>
      </c>
      <c r="F84" s="36">
        <f t="shared" si="4"/>
        <v>9.4367325146823278E-2</v>
      </c>
      <c r="G84" s="37">
        <f t="shared" si="5"/>
        <v>707</v>
      </c>
    </row>
    <row r="85" spans="1:7">
      <c r="A85" s="38">
        <v>94</v>
      </c>
      <c r="B85" s="34" t="s">
        <v>187</v>
      </c>
      <c r="C85" s="35">
        <v>9716</v>
      </c>
      <c r="D85" s="35">
        <v>9919</v>
      </c>
      <c r="E85" s="35">
        <v>10020</v>
      </c>
      <c r="F85" s="36">
        <f t="shared" si="4"/>
        <v>3.1288596130094687E-2</v>
      </c>
      <c r="G85" s="37">
        <f t="shared" si="5"/>
        <v>304</v>
      </c>
    </row>
    <row r="86" spans="1:7">
      <c r="A86" s="38">
        <v>95</v>
      </c>
      <c r="B86" s="34" t="s">
        <v>188</v>
      </c>
      <c r="C86" s="35">
        <v>11628</v>
      </c>
      <c r="D86" s="35">
        <v>11850</v>
      </c>
      <c r="E86" s="35">
        <v>11932</v>
      </c>
      <c r="F86" s="36">
        <f t="shared" si="4"/>
        <v>2.6143790849673203E-2</v>
      </c>
      <c r="G86" s="37">
        <f t="shared" si="5"/>
        <v>304</v>
      </c>
    </row>
    <row r="87" spans="1:7">
      <c r="A87" s="38">
        <v>96</v>
      </c>
      <c r="B87" s="34" t="s">
        <v>189</v>
      </c>
      <c r="C87" s="35">
        <v>28975</v>
      </c>
      <c r="D87" s="35">
        <v>30819</v>
      </c>
      <c r="E87" s="35">
        <v>31236</v>
      </c>
      <c r="F87" s="36">
        <f t="shared" si="4"/>
        <v>7.8032786885245897E-2</v>
      </c>
      <c r="G87" s="37">
        <f t="shared" si="5"/>
        <v>2261</v>
      </c>
    </row>
    <row r="88" spans="1:7">
      <c r="A88" s="38">
        <v>97</v>
      </c>
      <c r="B88" s="34" t="s">
        <v>190</v>
      </c>
      <c r="C88" s="35">
        <v>22225</v>
      </c>
      <c r="D88" s="35">
        <v>17472</v>
      </c>
      <c r="E88" s="35">
        <v>16462</v>
      </c>
      <c r="F88" s="36">
        <f t="shared" si="4"/>
        <v>-0.25930258717660293</v>
      </c>
      <c r="G88" s="37">
        <f t="shared" si="5"/>
        <v>-5763</v>
      </c>
    </row>
    <row r="89" spans="1:7">
      <c r="A89" s="38">
        <v>98</v>
      </c>
      <c r="B89" s="34" t="s">
        <v>191</v>
      </c>
      <c r="C89" s="35">
        <v>483</v>
      </c>
      <c r="D89" s="35">
        <v>432</v>
      </c>
      <c r="E89" s="35">
        <v>437</v>
      </c>
      <c r="F89" s="36">
        <f t="shared" si="4"/>
        <v>-9.5238095238095233E-2</v>
      </c>
      <c r="G89" s="37">
        <f t="shared" si="5"/>
        <v>-46</v>
      </c>
    </row>
    <row r="90" spans="1:7">
      <c r="A90" s="38">
        <v>99</v>
      </c>
      <c r="B90" s="34" t="s">
        <v>192</v>
      </c>
      <c r="C90" s="35">
        <v>471</v>
      </c>
      <c r="D90" s="35">
        <v>454</v>
      </c>
      <c r="E90" s="35">
        <v>447</v>
      </c>
      <c r="F90" s="36">
        <f t="shared" si="4"/>
        <v>-5.0955414012738856E-2</v>
      </c>
      <c r="G90" s="37">
        <f t="shared" si="5"/>
        <v>-24</v>
      </c>
    </row>
    <row r="91" spans="1:7">
      <c r="A91" s="38"/>
      <c r="B91" s="12" t="s">
        <v>213</v>
      </c>
      <c r="C91" s="35"/>
      <c r="D91" s="35">
        <v>41256</v>
      </c>
      <c r="E91" s="35">
        <v>41236</v>
      </c>
      <c r="F91" s="36"/>
      <c r="G91" s="37"/>
    </row>
    <row r="92" spans="1:7" s="42" customFormat="1" ht="14.5" customHeight="1">
      <c r="A92" s="60" t="s">
        <v>196</v>
      </c>
      <c r="B92" s="60"/>
      <c r="C92" s="39">
        <v>1712447</v>
      </c>
      <c r="D92" s="39">
        <v>1813036</v>
      </c>
      <c r="E92" s="39">
        <v>1820222</v>
      </c>
      <c r="F92" s="40">
        <f t="shared" si="4"/>
        <v>6.2936254377507744E-2</v>
      </c>
      <c r="G92" s="41">
        <f t="shared" si="5"/>
        <v>107775</v>
      </c>
    </row>
    <row r="93" spans="1:7">
      <c r="A93" s="26"/>
      <c r="B93" s="26"/>
    </row>
    <row r="94" spans="1:7">
      <c r="E94" s="43"/>
    </row>
    <row r="95" spans="1:7">
      <c r="B95" s="12"/>
      <c r="E95" s="43"/>
    </row>
    <row r="97" spans="3:5">
      <c r="C97" s="44"/>
      <c r="D97" s="44"/>
      <c r="E97" s="44"/>
    </row>
  </sheetData>
  <mergeCells count="2">
    <mergeCell ref="C1:E1"/>
    <mergeCell ref="A92:B9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G84"/>
  <sheetViews>
    <sheetView topLeftCell="A10" workbookViewId="0">
      <selection activeCell="M13" sqref="M13"/>
    </sheetView>
  </sheetViews>
  <sheetFormatPr baseColWidth="10" defaultColWidth="8.83203125" defaultRowHeight="14" x14ac:dyDescent="0"/>
  <cols>
    <col min="2" max="2" width="19.1640625" customWidth="1"/>
    <col min="3" max="5" width="11.1640625" customWidth="1"/>
    <col min="6" max="6" width="31.1640625" customWidth="1"/>
    <col min="7" max="7" width="25.1640625" customWidth="1"/>
  </cols>
  <sheetData>
    <row r="1" spans="1:7" ht="15" thickBot="1">
      <c r="C1" s="56" t="s">
        <v>195</v>
      </c>
      <c r="D1" s="56"/>
      <c r="E1" s="57"/>
    </row>
    <row r="2" spans="1:7" s="45" customFormat="1" ht="66.5" customHeight="1">
      <c r="A2" s="10" t="s">
        <v>193</v>
      </c>
      <c r="B2" s="9" t="s">
        <v>194</v>
      </c>
      <c r="C2" s="52">
        <v>42583</v>
      </c>
      <c r="D2" s="52">
        <v>42917</v>
      </c>
      <c r="E2" s="52">
        <v>42948</v>
      </c>
      <c r="F2" s="10" t="s">
        <v>224</v>
      </c>
      <c r="G2" s="10" t="s">
        <v>225</v>
      </c>
    </row>
    <row r="3" spans="1:7">
      <c r="A3" s="46">
        <v>1</v>
      </c>
      <c r="B3" s="47" t="s">
        <v>1</v>
      </c>
      <c r="C3" s="35">
        <v>38435</v>
      </c>
      <c r="D3" s="35">
        <v>40165</v>
      </c>
      <c r="E3" s="35">
        <v>40324</v>
      </c>
      <c r="F3" s="36">
        <f t="shared" ref="F3:F34" si="0">(E3-C3)/C3</f>
        <v>4.9147912059320932E-2</v>
      </c>
      <c r="G3" s="37">
        <f t="shared" ref="G3:G34" si="1">E3-C3</f>
        <v>1889</v>
      </c>
    </row>
    <row r="4" spans="1:7">
      <c r="A4" s="46">
        <v>2</v>
      </c>
      <c r="B4" s="47" t="s">
        <v>2</v>
      </c>
      <c r="C4" s="35">
        <v>6112</v>
      </c>
      <c r="D4" s="35">
        <v>6587</v>
      </c>
      <c r="E4" s="35">
        <v>6605</v>
      </c>
      <c r="F4" s="36">
        <f t="shared" si="0"/>
        <v>8.0660994764397906E-2</v>
      </c>
      <c r="G4" s="37">
        <f t="shared" si="1"/>
        <v>493</v>
      </c>
    </row>
    <row r="5" spans="1:7">
      <c r="A5" s="46">
        <v>3</v>
      </c>
      <c r="B5" s="47" t="s">
        <v>3</v>
      </c>
      <c r="C5" s="35">
        <v>12152</v>
      </c>
      <c r="D5" s="35">
        <v>12711</v>
      </c>
      <c r="E5" s="35">
        <v>12832</v>
      </c>
      <c r="F5" s="36">
        <f t="shared" si="0"/>
        <v>5.5957867017774852E-2</v>
      </c>
      <c r="G5" s="37">
        <f t="shared" si="1"/>
        <v>680</v>
      </c>
    </row>
    <row r="6" spans="1:7">
      <c r="A6" s="46">
        <v>4</v>
      </c>
      <c r="B6" s="47" t="s">
        <v>4</v>
      </c>
      <c r="C6" s="35">
        <v>2341</v>
      </c>
      <c r="D6" s="35">
        <v>2568</v>
      </c>
      <c r="E6" s="35">
        <v>2602</v>
      </c>
      <c r="F6" s="36">
        <f t="shared" si="0"/>
        <v>0.11149081589064502</v>
      </c>
      <c r="G6" s="37">
        <f t="shared" si="1"/>
        <v>261</v>
      </c>
    </row>
    <row r="7" spans="1:7">
      <c r="A7" s="46">
        <v>5</v>
      </c>
      <c r="B7" s="47" t="s">
        <v>5</v>
      </c>
      <c r="C7" s="35">
        <v>5463</v>
      </c>
      <c r="D7" s="35">
        <v>5863</v>
      </c>
      <c r="E7" s="35">
        <v>5924</v>
      </c>
      <c r="F7" s="36">
        <f t="shared" si="0"/>
        <v>8.4385868570382577E-2</v>
      </c>
      <c r="G7" s="37">
        <f t="shared" si="1"/>
        <v>461</v>
      </c>
    </row>
    <row r="8" spans="1:7">
      <c r="A8" s="46">
        <v>6</v>
      </c>
      <c r="B8" s="47" t="s">
        <v>6</v>
      </c>
      <c r="C8" s="35">
        <v>134025</v>
      </c>
      <c r="D8" s="35">
        <v>141729</v>
      </c>
      <c r="E8" s="35">
        <v>142208</v>
      </c>
      <c r="F8" s="36">
        <f t="shared" si="0"/>
        <v>6.105577317664615E-2</v>
      </c>
      <c r="G8" s="37">
        <f t="shared" si="1"/>
        <v>8183</v>
      </c>
    </row>
    <row r="9" spans="1:7">
      <c r="A9" s="46">
        <v>7</v>
      </c>
      <c r="B9" s="47" t="s">
        <v>8</v>
      </c>
      <c r="C9" s="35">
        <v>67847</v>
      </c>
      <c r="D9" s="35">
        <v>73521</v>
      </c>
      <c r="E9" s="35">
        <v>73561</v>
      </c>
      <c r="F9" s="36">
        <f t="shared" si="0"/>
        <v>8.4218904299379491E-2</v>
      </c>
      <c r="G9" s="37">
        <f t="shared" si="1"/>
        <v>5714</v>
      </c>
    </row>
    <row r="10" spans="1:7">
      <c r="A10" s="46">
        <v>8</v>
      </c>
      <c r="B10" s="47" t="s">
        <v>9</v>
      </c>
      <c r="C10" s="35">
        <v>3561</v>
      </c>
      <c r="D10" s="35">
        <v>3736</v>
      </c>
      <c r="E10" s="35">
        <v>3793</v>
      </c>
      <c r="F10" s="36">
        <f t="shared" si="0"/>
        <v>6.5150238696995225E-2</v>
      </c>
      <c r="G10" s="37">
        <f t="shared" si="1"/>
        <v>232</v>
      </c>
    </row>
    <row r="11" spans="1:7">
      <c r="A11" s="46">
        <v>9</v>
      </c>
      <c r="B11" s="47" t="s">
        <v>10</v>
      </c>
      <c r="C11" s="35">
        <v>25683</v>
      </c>
      <c r="D11" s="35">
        <v>27101</v>
      </c>
      <c r="E11" s="35">
        <v>27180</v>
      </c>
      <c r="F11" s="36">
        <f t="shared" si="0"/>
        <v>5.8287583226258613E-2</v>
      </c>
      <c r="G11" s="37">
        <f t="shared" si="1"/>
        <v>1497</v>
      </c>
    </row>
    <row r="12" spans="1:7">
      <c r="A12" s="46">
        <v>10</v>
      </c>
      <c r="B12" s="47" t="s">
        <v>11</v>
      </c>
      <c r="C12" s="35">
        <v>26981</v>
      </c>
      <c r="D12" s="35">
        <v>28987</v>
      </c>
      <c r="E12" s="35">
        <v>29128</v>
      </c>
      <c r="F12" s="36">
        <f t="shared" si="0"/>
        <v>7.9574515399725737E-2</v>
      </c>
      <c r="G12" s="37">
        <f t="shared" si="1"/>
        <v>2147</v>
      </c>
    </row>
    <row r="13" spans="1:7">
      <c r="A13" s="46">
        <v>11</v>
      </c>
      <c r="B13" s="47" t="s">
        <v>12</v>
      </c>
      <c r="C13" s="35">
        <v>4377</v>
      </c>
      <c r="D13" s="35">
        <v>4526</v>
      </c>
      <c r="E13" s="35">
        <v>4578</v>
      </c>
      <c r="F13" s="36">
        <f t="shared" si="0"/>
        <v>4.5921864290610008E-2</v>
      </c>
      <c r="G13" s="37">
        <f t="shared" si="1"/>
        <v>201</v>
      </c>
    </row>
    <row r="14" spans="1:7">
      <c r="A14" s="46">
        <v>12</v>
      </c>
      <c r="B14" s="47" t="s">
        <v>13</v>
      </c>
      <c r="C14" s="35">
        <v>2262</v>
      </c>
      <c r="D14" s="35">
        <v>2458</v>
      </c>
      <c r="E14" s="35">
        <v>2519</v>
      </c>
      <c r="F14" s="36">
        <f t="shared" si="0"/>
        <v>0.11361626878868258</v>
      </c>
      <c r="G14" s="37">
        <f t="shared" si="1"/>
        <v>257</v>
      </c>
    </row>
    <row r="15" spans="1:7">
      <c r="A15" s="46">
        <v>13</v>
      </c>
      <c r="B15" s="47" t="s">
        <v>14</v>
      </c>
      <c r="C15" s="35">
        <v>2450</v>
      </c>
      <c r="D15" s="35">
        <v>2693</v>
      </c>
      <c r="E15" s="35">
        <v>2747</v>
      </c>
      <c r="F15" s="36">
        <f t="shared" si="0"/>
        <v>0.12122448979591836</v>
      </c>
      <c r="G15" s="37">
        <f t="shared" si="1"/>
        <v>297</v>
      </c>
    </row>
    <row r="16" spans="1:7">
      <c r="A16" s="46">
        <v>14</v>
      </c>
      <c r="B16" s="47" t="s">
        <v>15</v>
      </c>
      <c r="C16" s="35">
        <v>6882</v>
      </c>
      <c r="D16" s="35">
        <v>7061</v>
      </c>
      <c r="E16" s="35">
        <v>7078</v>
      </c>
      <c r="F16" s="36">
        <f t="shared" si="0"/>
        <v>2.8480092996222027E-2</v>
      </c>
      <c r="G16" s="37">
        <f t="shared" si="1"/>
        <v>196</v>
      </c>
    </row>
    <row r="17" spans="1:7">
      <c r="A17" s="46">
        <v>15</v>
      </c>
      <c r="B17" s="47" t="s">
        <v>16</v>
      </c>
      <c r="C17" s="35">
        <v>5682</v>
      </c>
      <c r="D17" s="35">
        <v>5874</v>
      </c>
      <c r="E17" s="35">
        <v>5943</v>
      </c>
      <c r="F17" s="36">
        <f t="shared" si="0"/>
        <v>4.5934530095036959E-2</v>
      </c>
      <c r="G17" s="37">
        <f t="shared" si="1"/>
        <v>261</v>
      </c>
    </row>
    <row r="18" spans="1:7">
      <c r="A18" s="46">
        <v>16</v>
      </c>
      <c r="B18" s="47" t="s">
        <v>17</v>
      </c>
      <c r="C18" s="35">
        <v>70995</v>
      </c>
      <c r="D18" s="35">
        <v>76587</v>
      </c>
      <c r="E18" s="35">
        <v>77025</v>
      </c>
      <c r="F18" s="36">
        <f t="shared" si="0"/>
        <v>8.4935558842171979E-2</v>
      </c>
      <c r="G18" s="37">
        <f t="shared" si="1"/>
        <v>6030</v>
      </c>
    </row>
    <row r="19" spans="1:7">
      <c r="A19" s="46">
        <v>17</v>
      </c>
      <c r="B19" s="47" t="s">
        <v>18</v>
      </c>
      <c r="C19" s="35">
        <v>13593</v>
      </c>
      <c r="D19" s="35">
        <v>14338</v>
      </c>
      <c r="E19" s="35">
        <v>14375</v>
      </c>
      <c r="F19" s="36">
        <f t="shared" si="0"/>
        <v>5.7529610829103212E-2</v>
      </c>
      <c r="G19" s="37">
        <f t="shared" si="1"/>
        <v>782</v>
      </c>
    </row>
    <row r="20" spans="1:7">
      <c r="A20" s="46">
        <v>18</v>
      </c>
      <c r="B20" s="47" t="s">
        <v>19</v>
      </c>
      <c r="C20" s="35">
        <v>2918</v>
      </c>
      <c r="D20" s="35">
        <v>3027</v>
      </c>
      <c r="E20" s="35">
        <v>3072</v>
      </c>
      <c r="F20" s="36">
        <f t="shared" si="0"/>
        <v>5.2775873886223443E-2</v>
      </c>
      <c r="G20" s="37">
        <f t="shared" si="1"/>
        <v>154</v>
      </c>
    </row>
    <row r="21" spans="1:7">
      <c r="A21" s="46">
        <v>19</v>
      </c>
      <c r="B21" s="47" t="s">
        <v>20</v>
      </c>
      <c r="C21" s="35">
        <v>7970</v>
      </c>
      <c r="D21" s="35">
        <v>8439</v>
      </c>
      <c r="E21" s="35">
        <v>8524</v>
      </c>
      <c r="F21" s="36">
        <f t="shared" si="0"/>
        <v>6.9510664993726476E-2</v>
      </c>
      <c r="G21" s="37">
        <f t="shared" si="1"/>
        <v>554</v>
      </c>
    </row>
    <row r="22" spans="1:7">
      <c r="A22" s="46">
        <v>20</v>
      </c>
      <c r="B22" s="47" t="s">
        <v>21</v>
      </c>
      <c r="C22" s="35">
        <v>23782</v>
      </c>
      <c r="D22" s="35">
        <v>25219</v>
      </c>
      <c r="E22" s="35">
        <v>25439</v>
      </c>
      <c r="F22" s="36">
        <f t="shared" si="0"/>
        <v>6.9674543772601127E-2</v>
      </c>
      <c r="G22" s="37">
        <f t="shared" si="1"/>
        <v>1657</v>
      </c>
    </row>
    <row r="23" spans="1:7">
      <c r="A23" s="46">
        <v>21</v>
      </c>
      <c r="B23" s="47" t="s">
        <v>7</v>
      </c>
      <c r="C23" s="35">
        <v>13084</v>
      </c>
      <c r="D23" s="35">
        <v>14463</v>
      </c>
      <c r="E23" s="35">
        <v>14617</v>
      </c>
      <c r="F23" s="36">
        <f t="shared" si="0"/>
        <v>0.11716600428003669</v>
      </c>
      <c r="G23" s="37">
        <f t="shared" si="1"/>
        <v>1533</v>
      </c>
    </row>
    <row r="24" spans="1:7">
      <c r="A24" s="46">
        <v>22</v>
      </c>
      <c r="B24" s="47" t="s">
        <v>22</v>
      </c>
      <c r="C24" s="35">
        <v>8978</v>
      </c>
      <c r="D24" s="35">
        <v>9375</v>
      </c>
      <c r="E24" s="35">
        <v>9412</v>
      </c>
      <c r="F24" s="36">
        <f t="shared" si="0"/>
        <v>4.8340387614167965E-2</v>
      </c>
      <c r="G24" s="37">
        <f t="shared" si="1"/>
        <v>434</v>
      </c>
    </row>
    <row r="25" spans="1:7">
      <c r="A25" s="46">
        <v>23</v>
      </c>
      <c r="B25" s="47" t="s">
        <v>23</v>
      </c>
      <c r="C25" s="35">
        <v>7135</v>
      </c>
      <c r="D25" s="35">
        <v>7605</v>
      </c>
      <c r="E25" s="35">
        <v>7669</v>
      </c>
      <c r="F25" s="36">
        <f t="shared" si="0"/>
        <v>7.4842326559215133E-2</v>
      </c>
      <c r="G25" s="37">
        <f t="shared" si="1"/>
        <v>534</v>
      </c>
    </row>
    <row r="26" spans="1:7">
      <c r="A26" s="46">
        <v>24</v>
      </c>
      <c r="B26" s="47" t="s">
        <v>24</v>
      </c>
      <c r="C26" s="35">
        <v>3514</v>
      </c>
      <c r="D26" s="35">
        <v>3764</v>
      </c>
      <c r="E26" s="35">
        <v>3822</v>
      </c>
      <c r="F26" s="36">
        <f t="shared" si="0"/>
        <v>8.7649402390438252E-2</v>
      </c>
      <c r="G26" s="37">
        <f t="shared" si="1"/>
        <v>308</v>
      </c>
    </row>
    <row r="27" spans="1:7">
      <c r="A27" s="46">
        <v>25</v>
      </c>
      <c r="B27" s="47" t="s">
        <v>25</v>
      </c>
      <c r="C27" s="35">
        <v>9144</v>
      </c>
      <c r="D27" s="35">
        <v>9734</v>
      </c>
      <c r="E27" s="35">
        <v>9779</v>
      </c>
      <c r="F27" s="36">
        <f t="shared" si="0"/>
        <v>6.9444444444444448E-2</v>
      </c>
      <c r="G27" s="37">
        <f t="shared" si="1"/>
        <v>635</v>
      </c>
    </row>
    <row r="28" spans="1:7">
      <c r="A28" s="46">
        <v>26</v>
      </c>
      <c r="B28" s="47" t="s">
        <v>26</v>
      </c>
      <c r="C28" s="35">
        <v>19141</v>
      </c>
      <c r="D28" s="35">
        <v>20231</v>
      </c>
      <c r="E28" s="35">
        <v>20417</v>
      </c>
      <c r="F28" s="36">
        <f t="shared" si="0"/>
        <v>6.6663183741706281E-2</v>
      </c>
      <c r="G28" s="37">
        <f t="shared" si="1"/>
        <v>1276</v>
      </c>
    </row>
    <row r="29" spans="1:7">
      <c r="A29" s="46">
        <v>27</v>
      </c>
      <c r="B29" s="47" t="s">
        <v>27</v>
      </c>
      <c r="C29" s="35">
        <v>31266</v>
      </c>
      <c r="D29" s="35">
        <v>32499</v>
      </c>
      <c r="E29" s="35">
        <v>32748</v>
      </c>
      <c r="F29" s="36">
        <f t="shared" si="0"/>
        <v>4.7399731337555172E-2</v>
      </c>
      <c r="G29" s="37">
        <f t="shared" si="1"/>
        <v>1482</v>
      </c>
    </row>
    <row r="30" spans="1:7">
      <c r="A30" s="46">
        <v>28</v>
      </c>
      <c r="B30" s="47" t="s">
        <v>28</v>
      </c>
      <c r="C30" s="35">
        <v>7495</v>
      </c>
      <c r="D30" s="35">
        <v>8317</v>
      </c>
      <c r="E30" s="35">
        <v>8322</v>
      </c>
      <c r="F30" s="36">
        <f t="shared" si="0"/>
        <v>0.11034022681787858</v>
      </c>
      <c r="G30" s="37">
        <f t="shared" si="1"/>
        <v>827</v>
      </c>
    </row>
    <row r="31" spans="1:7">
      <c r="A31" s="46">
        <v>29</v>
      </c>
      <c r="B31" s="47" t="s">
        <v>29</v>
      </c>
      <c r="C31" s="35">
        <v>2239</v>
      </c>
      <c r="D31" s="35">
        <v>2282</v>
      </c>
      <c r="E31" s="35">
        <v>2264</v>
      </c>
      <c r="F31" s="36">
        <f t="shared" si="0"/>
        <v>1.1165698972755694E-2</v>
      </c>
      <c r="G31" s="37">
        <f t="shared" si="1"/>
        <v>25</v>
      </c>
    </row>
    <row r="32" spans="1:7">
      <c r="A32" s="46">
        <v>30</v>
      </c>
      <c r="B32" s="47" t="s">
        <v>30</v>
      </c>
      <c r="C32" s="35">
        <v>1209</v>
      </c>
      <c r="D32" s="35">
        <v>1319</v>
      </c>
      <c r="E32" s="35">
        <v>1338</v>
      </c>
      <c r="F32" s="36">
        <f t="shared" si="0"/>
        <v>0.10669975186104218</v>
      </c>
      <c r="G32" s="37">
        <f t="shared" si="1"/>
        <v>129</v>
      </c>
    </row>
    <row r="33" spans="1:7">
      <c r="A33" s="46">
        <v>31</v>
      </c>
      <c r="B33" s="47" t="s">
        <v>31</v>
      </c>
      <c r="C33" s="35">
        <v>21206</v>
      </c>
      <c r="D33" s="35">
        <v>22226</v>
      </c>
      <c r="E33" s="35">
        <v>22378</v>
      </c>
      <c r="F33" s="36">
        <f t="shared" si="0"/>
        <v>5.526737715740828E-2</v>
      </c>
      <c r="G33" s="37">
        <f t="shared" si="1"/>
        <v>1172</v>
      </c>
    </row>
    <row r="34" spans="1:7">
      <c r="A34" s="46">
        <v>32</v>
      </c>
      <c r="B34" s="47" t="s">
        <v>32</v>
      </c>
      <c r="C34" s="35">
        <v>8470</v>
      </c>
      <c r="D34" s="35">
        <v>8879</v>
      </c>
      <c r="E34" s="35">
        <v>8907</v>
      </c>
      <c r="F34" s="36">
        <f t="shared" si="0"/>
        <v>5.1593860684769774E-2</v>
      </c>
      <c r="G34" s="37">
        <f t="shared" si="1"/>
        <v>437</v>
      </c>
    </row>
    <row r="35" spans="1:7">
      <c r="A35" s="46">
        <v>33</v>
      </c>
      <c r="B35" s="47" t="s">
        <v>33</v>
      </c>
      <c r="C35" s="35">
        <v>34466</v>
      </c>
      <c r="D35" s="35">
        <v>36575</v>
      </c>
      <c r="E35" s="35">
        <v>36825</v>
      </c>
      <c r="F35" s="36">
        <f t="shared" ref="F35:F66" si="2">(E35-C35)/C35</f>
        <v>6.8444263912261355E-2</v>
      </c>
      <c r="G35" s="37">
        <f t="shared" ref="G35:G66" si="3">E35-C35</f>
        <v>2359</v>
      </c>
    </row>
    <row r="36" spans="1:7">
      <c r="A36" s="46">
        <v>34</v>
      </c>
      <c r="B36" s="47" t="s">
        <v>34</v>
      </c>
      <c r="C36" s="35">
        <v>492903</v>
      </c>
      <c r="D36" s="35">
        <v>515366</v>
      </c>
      <c r="E36" s="35">
        <v>515977</v>
      </c>
      <c r="F36" s="36">
        <f t="shared" si="2"/>
        <v>4.6812456000470681E-2</v>
      </c>
      <c r="G36" s="37">
        <f t="shared" si="3"/>
        <v>23074</v>
      </c>
    </row>
    <row r="37" spans="1:7">
      <c r="A37" s="46">
        <v>35</v>
      </c>
      <c r="B37" s="47" t="s">
        <v>35</v>
      </c>
      <c r="C37" s="35">
        <v>118991</v>
      </c>
      <c r="D37" s="35">
        <v>128745</v>
      </c>
      <c r="E37" s="35">
        <v>128859</v>
      </c>
      <c r="F37" s="36">
        <f t="shared" si="2"/>
        <v>8.2930641813246386E-2</v>
      </c>
      <c r="G37" s="37">
        <f t="shared" si="3"/>
        <v>9868</v>
      </c>
    </row>
    <row r="38" spans="1:7">
      <c r="A38" s="46">
        <v>36</v>
      </c>
      <c r="B38" s="47" t="s">
        <v>36</v>
      </c>
      <c r="C38" s="35">
        <v>2776</v>
      </c>
      <c r="D38" s="35">
        <v>2936</v>
      </c>
      <c r="E38" s="35">
        <v>2955</v>
      </c>
      <c r="F38" s="36">
        <f t="shared" si="2"/>
        <v>6.4481268011527371E-2</v>
      </c>
      <c r="G38" s="37">
        <f t="shared" si="3"/>
        <v>179</v>
      </c>
    </row>
    <row r="39" spans="1:7">
      <c r="A39" s="46">
        <v>37</v>
      </c>
      <c r="B39" s="47" t="s">
        <v>37</v>
      </c>
      <c r="C39" s="35">
        <v>6750</v>
      </c>
      <c r="D39" s="35">
        <v>7181</v>
      </c>
      <c r="E39" s="35">
        <v>7267</v>
      </c>
      <c r="F39" s="36">
        <f t="shared" si="2"/>
        <v>7.6592592592592587E-2</v>
      </c>
      <c r="G39" s="37">
        <f t="shared" si="3"/>
        <v>517</v>
      </c>
    </row>
    <row r="40" spans="1:7">
      <c r="A40" s="46">
        <v>38</v>
      </c>
      <c r="B40" s="47" t="s">
        <v>38</v>
      </c>
      <c r="C40" s="35">
        <v>28880</v>
      </c>
      <c r="D40" s="35">
        <v>30000</v>
      </c>
      <c r="E40" s="35">
        <v>30165</v>
      </c>
      <c r="F40" s="36">
        <f t="shared" si="2"/>
        <v>4.4494459833795012E-2</v>
      </c>
      <c r="G40" s="37">
        <f t="shared" si="3"/>
        <v>1285</v>
      </c>
    </row>
    <row r="41" spans="1:7">
      <c r="A41" s="46">
        <v>39</v>
      </c>
      <c r="B41" s="47" t="s">
        <v>39</v>
      </c>
      <c r="C41" s="35">
        <v>7679</v>
      </c>
      <c r="D41" s="35">
        <v>8087</v>
      </c>
      <c r="E41" s="35">
        <v>8105</v>
      </c>
      <c r="F41" s="36">
        <f t="shared" si="2"/>
        <v>5.5475973434040891E-2</v>
      </c>
      <c r="G41" s="37">
        <f t="shared" si="3"/>
        <v>426</v>
      </c>
    </row>
    <row r="42" spans="1:7">
      <c r="A42" s="46">
        <v>40</v>
      </c>
      <c r="B42" s="47" t="s">
        <v>40</v>
      </c>
      <c r="C42" s="35">
        <v>3651</v>
      </c>
      <c r="D42" s="35">
        <v>3812</v>
      </c>
      <c r="E42" s="35">
        <v>3806</v>
      </c>
      <c r="F42" s="36">
        <f t="shared" si="2"/>
        <v>4.245412215831279E-2</v>
      </c>
      <c r="G42" s="37">
        <f t="shared" si="3"/>
        <v>155</v>
      </c>
    </row>
    <row r="43" spans="1:7">
      <c r="A43" s="46">
        <v>41</v>
      </c>
      <c r="B43" s="47" t="s">
        <v>41</v>
      </c>
      <c r="C43" s="35">
        <v>42662</v>
      </c>
      <c r="D43" s="35">
        <v>44745</v>
      </c>
      <c r="E43" s="35">
        <v>44937</v>
      </c>
      <c r="F43" s="36">
        <f t="shared" si="2"/>
        <v>5.3326145047114526E-2</v>
      </c>
      <c r="G43" s="37">
        <f t="shared" si="3"/>
        <v>2275</v>
      </c>
    </row>
    <row r="44" spans="1:7">
      <c r="A44" s="46">
        <v>42</v>
      </c>
      <c r="B44" s="47" t="s">
        <v>42</v>
      </c>
      <c r="C44" s="35">
        <v>42145</v>
      </c>
      <c r="D44" s="35">
        <v>44115</v>
      </c>
      <c r="E44" s="35">
        <v>44252</v>
      </c>
      <c r="F44" s="36">
        <f t="shared" si="2"/>
        <v>4.9994068098232293E-2</v>
      </c>
      <c r="G44" s="37">
        <f t="shared" si="3"/>
        <v>2107</v>
      </c>
    </row>
    <row r="45" spans="1:7">
      <c r="A45" s="46">
        <v>43</v>
      </c>
      <c r="B45" s="47" t="s">
        <v>43</v>
      </c>
      <c r="C45" s="35">
        <v>9908</v>
      </c>
      <c r="D45" s="35">
        <v>10264</v>
      </c>
      <c r="E45" s="35">
        <v>10309</v>
      </c>
      <c r="F45" s="36">
        <f t="shared" si="2"/>
        <v>4.0472345579329834E-2</v>
      </c>
      <c r="G45" s="37">
        <f t="shared" si="3"/>
        <v>401</v>
      </c>
    </row>
    <row r="46" spans="1:7">
      <c r="A46" s="46">
        <v>44</v>
      </c>
      <c r="B46" s="47" t="s">
        <v>44</v>
      </c>
      <c r="C46" s="35">
        <v>10741</v>
      </c>
      <c r="D46" s="35">
        <v>11561</v>
      </c>
      <c r="E46" s="35">
        <v>11639</v>
      </c>
      <c r="F46" s="36">
        <f t="shared" si="2"/>
        <v>8.3604878502932689E-2</v>
      </c>
      <c r="G46" s="37">
        <f t="shared" si="3"/>
        <v>898</v>
      </c>
    </row>
    <row r="47" spans="1:7">
      <c r="A47" s="46">
        <v>45</v>
      </c>
      <c r="B47" s="47" t="s">
        <v>45</v>
      </c>
      <c r="C47" s="35">
        <v>25575</v>
      </c>
      <c r="D47" s="35">
        <v>27137</v>
      </c>
      <c r="E47" s="35">
        <v>27306</v>
      </c>
      <c r="F47" s="36">
        <f t="shared" si="2"/>
        <v>6.768328445747801E-2</v>
      </c>
      <c r="G47" s="37">
        <f t="shared" si="3"/>
        <v>1731</v>
      </c>
    </row>
    <row r="48" spans="1:7">
      <c r="A48" s="46">
        <v>46</v>
      </c>
      <c r="B48" s="47" t="s">
        <v>46</v>
      </c>
      <c r="C48" s="35">
        <v>14124</v>
      </c>
      <c r="D48" s="35">
        <v>14990</v>
      </c>
      <c r="E48" s="35">
        <v>15185</v>
      </c>
      <c r="F48" s="36">
        <f t="shared" si="2"/>
        <v>7.5120362503540067E-2</v>
      </c>
      <c r="G48" s="37">
        <f t="shared" si="3"/>
        <v>1061</v>
      </c>
    </row>
    <row r="49" spans="1:7">
      <c r="A49" s="46">
        <v>47</v>
      </c>
      <c r="B49" s="47" t="s">
        <v>47</v>
      </c>
      <c r="C49" s="35">
        <v>4840</v>
      </c>
      <c r="D49" s="35">
        <v>5473</v>
      </c>
      <c r="E49" s="35">
        <v>5585</v>
      </c>
      <c r="F49" s="36">
        <f t="shared" si="2"/>
        <v>0.15392561983471073</v>
      </c>
      <c r="G49" s="37">
        <f t="shared" si="3"/>
        <v>745</v>
      </c>
    </row>
    <row r="50" spans="1:7">
      <c r="A50" s="46">
        <v>48</v>
      </c>
      <c r="B50" s="47" t="s">
        <v>48</v>
      </c>
      <c r="C50" s="35">
        <v>34246</v>
      </c>
      <c r="D50" s="35">
        <v>35998</v>
      </c>
      <c r="E50" s="35">
        <v>36058</v>
      </c>
      <c r="F50" s="36">
        <f t="shared" si="2"/>
        <v>5.291128890965368E-2</v>
      </c>
      <c r="G50" s="37">
        <f t="shared" si="3"/>
        <v>1812</v>
      </c>
    </row>
    <row r="51" spans="1:7">
      <c r="A51" s="46">
        <v>49</v>
      </c>
      <c r="B51" s="47" t="s">
        <v>49</v>
      </c>
      <c r="C51" s="35">
        <v>2108</v>
      </c>
      <c r="D51" s="35">
        <v>2248</v>
      </c>
      <c r="E51" s="35">
        <v>2309</v>
      </c>
      <c r="F51" s="36">
        <f t="shared" si="2"/>
        <v>9.5351043643263758E-2</v>
      </c>
      <c r="G51" s="37">
        <f t="shared" si="3"/>
        <v>201</v>
      </c>
    </row>
    <row r="52" spans="1:7">
      <c r="A52" s="46">
        <v>50</v>
      </c>
      <c r="B52" s="47" t="s">
        <v>50</v>
      </c>
      <c r="C52" s="35">
        <v>5884</v>
      </c>
      <c r="D52" s="35">
        <v>6076</v>
      </c>
      <c r="E52" s="35">
        <v>6113</v>
      </c>
      <c r="F52" s="36">
        <f t="shared" si="2"/>
        <v>3.8919102651257649E-2</v>
      </c>
      <c r="G52" s="37">
        <f t="shared" si="3"/>
        <v>229</v>
      </c>
    </row>
    <row r="53" spans="1:7">
      <c r="A53" s="46">
        <v>51</v>
      </c>
      <c r="B53" s="47" t="s">
        <v>51</v>
      </c>
      <c r="C53" s="35">
        <v>5584</v>
      </c>
      <c r="D53" s="35">
        <v>6025</v>
      </c>
      <c r="E53" s="35">
        <v>6042</v>
      </c>
      <c r="F53" s="36">
        <f t="shared" si="2"/>
        <v>8.2020057306590261E-2</v>
      </c>
      <c r="G53" s="37">
        <f t="shared" si="3"/>
        <v>458</v>
      </c>
    </row>
    <row r="54" spans="1:7">
      <c r="A54" s="46">
        <v>52</v>
      </c>
      <c r="B54" s="47" t="s">
        <v>52</v>
      </c>
      <c r="C54" s="35">
        <v>11233</v>
      </c>
      <c r="D54" s="35">
        <v>12325</v>
      </c>
      <c r="E54" s="35">
        <v>12339</v>
      </c>
      <c r="F54" s="36">
        <f t="shared" si="2"/>
        <v>9.8459894952372479E-2</v>
      </c>
      <c r="G54" s="37">
        <f t="shared" si="3"/>
        <v>1106</v>
      </c>
    </row>
    <row r="55" spans="1:7">
      <c r="A55" s="46">
        <v>53</v>
      </c>
      <c r="B55" s="47" t="s">
        <v>53</v>
      </c>
      <c r="C55" s="35">
        <v>6009</v>
      </c>
      <c r="D55" s="35">
        <v>6573</v>
      </c>
      <c r="E55" s="35">
        <v>6643</v>
      </c>
      <c r="F55" s="36">
        <f t="shared" si="2"/>
        <v>0.10550840406057581</v>
      </c>
      <c r="G55" s="37">
        <f t="shared" si="3"/>
        <v>634</v>
      </c>
    </row>
    <row r="56" spans="1:7">
      <c r="A56" s="46">
        <v>54</v>
      </c>
      <c r="B56" s="47" t="s">
        <v>54</v>
      </c>
      <c r="C56" s="35">
        <v>21389</v>
      </c>
      <c r="D56" s="35">
        <v>22387</v>
      </c>
      <c r="E56" s="35">
        <v>22453</v>
      </c>
      <c r="F56" s="36">
        <f t="shared" si="2"/>
        <v>4.9745196128851275E-2</v>
      </c>
      <c r="G56" s="37">
        <f t="shared" si="3"/>
        <v>1064</v>
      </c>
    </row>
    <row r="57" spans="1:7">
      <c r="A57" s="46">
        <v>55</v>
      </c>
      <c r="B57" s="47" t="s">
        <v>55</v>
      </c>
      <c r="C57" s="35">
        <v>23172</v>
      </c>
      <c r="D57" s="35">
        <v>24814</v>
      </c>
      <c r="E57" s="35">
        <v>24986</v>
      </c>
      <c r="F57" s="36">
        <f t="shared" si="2"/>
        <v>7.8284136026238557E-2</v>
      </c>
      <c r="G57" s="37">
        <f t="shared" si="3"/>
        <v>1814</v>
      </c>
    </row>
    <row r="58" spans="1:7">
      <c r="A58" s="46">
        <v>56</v>
      </c>
      <c r="B58" s="47" t="s">
        <v>56</v>
      </c>
      <c r="C58" s="35">
        <v>1994</v>
      </c>
      <c r="D58" s="35">
        <v>2195</v>
      </c>
      <c r="E58" s="35">
        <v>2220</v>
      </c>
      <c r="F58" s="36">
        <f t="shared" si="2"/>
        <v>0.11334002006018054</v>
      </c>
      <c r="G58" s="37">
        <f t="shared" si="3"/>
        <v>226</v>
      </c>
    </row>
    <row r="59" spans="1:7">
      <c r="A59" s="46">
        <v>57</v>
      </c>
      <c r="B59" s="47" t="s">
        <v>57</v>
      </c>
      <c r="C59" s="35">
        <v>3888</v>
      </c>
      <c r="D59" s="35">
        <v>4065</v>
      </c>
      <c r="E59" s="35">
        <v>4074</v>
      </c>
      <c r="F59" s="36">
        <f t="shared" si="2"/>
        <v>4.7839506172839504E-2</v>
      </c>
      <c r="G59" s="37">
        <f t="shared" si="3"/>
        <v>186</v>
      </c>
    </row>
    <row r="60" spans="1:7">
      <c r="A60" s="46">
        <v>58</v>
      </c>
      <c r="B60" s="47" t="s">
        <v>58</v>
      </c>
      <c r="C60" s="35">
        <v>9371</v>
      </c>
      <c r="D60" s="35">
        <v>9890</v>
      </c>
      <c r="E60" s="35">
        <v>9978</v>
      </c>
      <c r="F60" s="36">
        <f t="shared" si="2"/>
        <v>6.4774303702913247E-2</v>
      </c>
      <c r="G60" s="37">
        <f t="shared" si="3"/>
        <v>607</v>
      </c>
    </row>
    <row r="61" spans="1:7">
      <c r="A61" s="46">
        <v>59</v>
      </c>
      <c r="B61" s="47" t="s">
        <v>59</v>
      </c>
      <c r="C61" s="35">
        <v>22359</v>
      </c>
      <c r="D61" s="35">
        <v>23803</v>
      </c>
      <c r="E61" s="35">
        <v>23966</v>
      </c>
      <c r="F61" s="36">
        <f t="shared" si="2"/>
        <v>7.1872623999284402E-2</v>
      </c>
      <c r="G61" s="37">
        <f t="shared" si="3"/>
        <v>1607</v>
      </c>
    </row>
    <row r="62" spans="1:7">
      <c r="A62" s="46">
        <v>60</v>
      </c>
      <c r="B62" s="47" t="s">
        <v>60</v>
      </c>
      <c r="C62" s="35">
        <v>7831</v>
      </c>
      <c r="D62" s="35">
        <v>8432</v>
      </c>
      <c r="E62" s="35">
        <v>8613</v>
      </c>
      <c r="F62" s="36">
        <f t="shared" si="2"/>
        <v>9.9859532626739883E-2</v>
      </c>
      <c r="G62" s="37">
        <f t="shared" si="3"/>
        <v>782</v>
      </c>
    </row>
    <row r="63" spans="1:7">
      <c r="A63" s="46">
        <v>61</v>
      </c>
      <c r="B63" s="47" t="s">
        <v>61</v>
      </c>
      <c r="C63" s="35">
        <v>16234</v>
      </c>
      <c r="D63" s="35">
        <v>17421</v>
      </c>
      <c r="E63" s="35">
        <v>17499</v>
      </c>
      <c r="F63" s="36">
        <f t="shared" si="2"/>
        <v>7.7922877910558089E-2</v>
      </c>
      <c r="G63" s="37">
        <f t="shared" si="3"/>
        <v>1265</v>
      </c>
    </row>
    <row r="64" spans="1:7">
      <c r="A64" s="46">
        <v>62</v>
      </c>
      <c r="B64" s="47" t="s">
        <v>62</v>
      </c>
      <c r="C64" s="35">
        <v>1227</v>
      </c>
      <c r="D64" s="35">
        <v>1252</v>
      </c>
      <c r="E64" s="35">
        <v>1282</v>
      </c>
      <c r="F64" s="36">
        <f t="shared" si="2"/>
        <v>4.4824775876120618E-2</v>
      </c>
      <c r="G64" s="37">
        <f t="shared" si="3"/>
        <v>55</v>
      </c>
    </row>
    <row r="65" spans="1:7">
      <c r="A65" s="46">
        <v>63</v>
      </c>
      <c r="B65" s="47" t="s">
        <v>63</v>
      </c>
      <c r="C65" s="35">
        <v>11255</v>
      </c>
      <c r="D65" s="35">
        <v>12075</v>
      </c>
      <c r="E65" s="35">
        <v>12177</v>
      </c>
      <c r="F65" s="36">
        <f t="shared" si="2"/>
        <v>8.1919147045757437E-2</v>
      </c>
      <c r="G65" s="37">
        <f t="shared" si="3"/>
        <v>922</v>
      </c>
    </row>
    <row r="66" spans="1:7">
      <c r="A66" s="46">
        <v>64</v>
      </c>
      <c r="B66" s="47" t="s">
        <v>64</v>
      </c>
      <c r="C66" s="35">
        <v>8017</v>
      </c>
      <c r="D66" s="35">
        <v>8789</v>
      </c>
      <c r="E66" s="35">
        <v>8839</v>
      </c>
      <c r="F66" s="36">
        <f t="shared" si="2"/>
        <v>0.10253211924660097</v>
      </c>
      <c r="G66" s="37">
        <f t="shared" si="3"/>
        <v>822</v>
      </c>
    </row>
    <row r="67" spans="1:7">
      <c r="A67" s="46">
        <v>65</v>
      </c>
      <c r="B67" s="47" t="s">
        <v>65</v>
      </c>
      <c r="C67" s="35">
        <v>7372</v>
      </c>
      <c r="D67" s="35">
        <v>8105</v>
      </c>
      <c r="E67" s="35">
        <v>8182</v>
      </c>
      <c r="F67" s="36">
        <f t="shared" ref="F67:F84" si="4">(E67-C67)/C67</f>
        <v>0.10987520347259902</v>
      </c>
      <c r="G67" s="37">
        <f t="shared" ref="G67:G84" si="5">E67-C67</f>
        <v>810</v>
      </c>
    </row>
    <row r="68" spans="1:7">
      <c r="A68" s="46">
        <v>66</v>
      </c>
      <c r="B68" s="47" t="s">
        <v>66</v>
      </c>
      <c r="C68" s="35">
        <v>5475</v>
      </c>
      <c r="D68" s="35">
        <v>5830</v>
      </c>
      <c r="E68" s="35">
        <v>5873</v>
      </c>
      <c r="F68" s="36">
        <f t="shared" si="4"/>
        <v>7.2694063926940639E-2</v>
      </c>
      <c r="G68" s="37">
        <f t="shared" si="5"/>
        <v>398</v>
      </c>
    </row>
    <row r="69" spans="1:7">
      <c r="A69" s="46">
        <v>67</v>
      </c>
      <c r="B69" s="47" t="s">
        <v>67</v>
      </c>
      <c r="C69" s="35">
        <v>10405</v>
      </c>
      <c r="D69" s="35">
        <v>10808</v>
      </c>
      <c r="E69" s="35">
        <v>10800</v>
      </c>
      <c r="F69" s="36">
        <f t="shared" si="4"/>
        <v>3.7962518020182606E-2</v>
      </c>
      <c r="G69" s="37">
        <f t="shared" si="5"/>
        <v>395</v>
      </c>
    </row>
    <row r="70" spans="1:7">
      <c r="A70" s="46">
        <v>68</v>
      </c>
      <c r="B70" s="47" t="s">
        <v>68</v>
      </c>
      <c r="C70" s="35">
        <v>6513</v>
      </c>
      <c r="D70" s="35">
        <v>7060</v>
      </c>
      <c r="E70" s="35">
        <v>7123</v>
      </c>
      <c r="F70" s="36">
        <f t="shared" si="4"/>
        <v>9.3658836173806229E-2</v>
      </c>
      <c r="G70" s="37">
        <f t="shared" si="5"/>
        <v>610</v>
      </c>
    </row>
    <row r="71" spans="1:7">
      <c r="A71" s="46">
        <v>69</v>
      </c>
      <c r="B71" s="47" t="s">
        <v>69</v>
      </c>
      <c r="C71" s="35">
        <v>1090</v>
      </c>
      <c r="D71" s="35">
        <v>1160</v>
      </c>
      <c r="E71" s="35">
        <v>1175</v>
      </c>
      <c r="F71" s="36">
        <f t="shared" si="4"/>
        <v>7.7981651376146793E-2</v>
      </c>
      <c r="G71" s="37">
        <f t="shared" si="5"/>
        <v>85</v>
      </c>
    </row>
    <row r="72" spans="1:7">
      <c r="A72" s="46">
        <v>70</v>
      </c>
      <c r="B72" s="47" t="s">
        <v>70</v>
      </c>
      <c r="C72" s="35">
        <v>4137</v>
      </c>
      <c r="D72" s="35">
        <v>4491</v>
      </c>
      <c r="E72" s="35">
        <v>4503</v>
      </c>
      <c r="F72" s="36">
        <f t="shared" si="4"/>
        <v>8.8469905728788975E-2</v>
      </c>
      <c r="G72" s="37">
        <f t="shared" si="5"/>
        <v>366</v>
      </c>
    </row>
    <row r="73" spans="1:7">
      <c r="A73" s="46">
        <v>71</v>
      </c>
      <c r="B73" s="47" t="s">
        <v>71</v>
      </c>
      <c r="C73" s="35">
        <v>4497</v>
      </c>
      <c r="D73" s="35">
        <v>4750</v>
      </c>
      <c r="E73" s="35">
        <v>4758</v>
      </c>
      <c r="F73" s="36">
        <f t="shared" si="4"/>
        <v>5.8038692461641096E-2</v>
      </c>
      <c r="G73" s="37">
        <f t="shared" si="5"/>
        <v>261</v>
      </c>
    </row>
    <row r="74" spans="1:7">
      <c r="A74" s="46">
        <v>72</v>
      </c>
      <c r="B74" s="47" t="s">
        <v>72</v>
      </c>
      <c r="C74" s="35">
        <v>3594</v>
      </c>
      <c r="D74" s="35">
        <v>4004</v>
      </c>
      <c r="E74" s="35">
        <v>4058</v>
      </c>
      <c r="F74" s="36">
        <f t="shared" si="4"/>
        <v>0.12910406232609906</v>
      </c>
      <c r="G74" s="37">
        <f t="shared" si="5"/>
        <v>464</v>
      </c>
    </row>
    <row r="75" spans="1:7">
      <c r="A75" s="46">
        <v>73</v>
      </c>
      <c r="B75" s="47" t="s">
        <v>73</v>
      </c>
      <c r="C75" s="35">
        <v>1881</v>
      </c>
      <c r="D75" s="35">
        <v>2341</v>
      </c>
      <c r="E75" s="35">
        <v>2392</v>
      </c>
      <c r="F75" s="36">
        <f t="shared" si="4"/>
        <v>0.27166400850611377</v>
      </c>
      <c r="G75" s="37">
        <f t="shared" si="5"/>
        <v>511</v>
      </c>
    </row>
    <row r="76" spans="1:7">
      <c r="A76" s="46">
        <v>74</v>
      </c>
      <c r="B76" s="47" t="s">
        <v>74</v>
      </c>
      <c r="C76" s="35">
        <v>4028</v>
      </c>
      <c r="D76" s="35">
        <v>4269</v>
      </c>
      <c r="E76" s="35">
        <v>4292</v>
      </c>
      <c r="F76" s="36">
        <f t="shared" si="4"/>
        <v>6.5541211519364442E-2</v>
      </c>
      <c r="G76" s="37">
        <f t="shared" si="5"/>
        <v>264</v>
      </c>
    </row>
    <row r="77" spans="1:7">
      <c r="A77" s="46">
        <v>75</v>
      </c>
      <c r="B77" s="47" t="s">
        <v>75</v>
      </c>
      <c r="C77" s="35">
        <v>1104</v>
      </c>
      <c r="D77" s="35">
        <v>1235</v>
      </c>
      <c r="E77" s="35">
        <v>1255</v>
      </c>
      <c r="F77" s="36">
        <f t="shared" si="4"/>
        <v>0.13677536231884058</v>
      </c>
      <c r="G77" s="37">
        <f t="shared" si="5"/>
        <v>151</v>
      </c>
    </row>
    <row r="78" spans="1:7">
      <c r="A78" s="46">
        <v>76</v>
      </c>
      <c r="B78" s="47" t="s">
        <v>76</v>
      </c>
      <c r="C78" s="35">
        <v>1679</v>
      </c>
      <c r="D78" s="35">
        <v>1828</v>
      </c>
      <c r="E78" s="35">
        <v>1891</v>
      </c>
      <c r="F78" s="36">
        <f t="shared" si="4"/>
        <v>0.12626563430613461</v>
      </c>
      <c r="G78" s="37">
        <f t="shared" si="5"/>
        <v>212</v>
      </c>
    </row>
    <row r="79" spans="1:7">
      <c r="A79" s="46">
        <v>77</v>
      </c>
      <c r="B79" s="47" t="s">
        <v>77</v>
      </c>
      <c r="C79" s="35">
        <v>6634</v>
      </c>
      <c r="D79" s="35">
        <v>6914</v>
      </c>
      <c r="E79" s="35">
        <v>6949</v>
      </c>
      <c r="F79" s="36">
        <f t="shared" si="4"/>
        <v>4.7482665058788058E-2</v>
      </c>
      <c r="G79" s="37">
        <f t="shared" si="5"/>
        <v>315</v>
      </c>
    </row>
    <row r="80" spans="1:7">
      <c r="A80" s="46">
        <v>78</v>
      </c>
      <c r="B80" s="47" t="s">
        <v>78</v>
      </c>
      <c r="C80" s="35">
        <v>4953</v>
      </c>
      <c r="D80" s="35">
        <v>5111</v>
      </c>
      <c r="E80" s="35">
        <v>5127</v>
      </c>
      <c r="F80" s="36">
        <f t="shared" si="4"/>
        <v>3.5130224106602062E-2</v>
      </c>
      <c r="G80" s="37">
        <f t="shared" si="5"/>
        <v>174</v>
      </c>
    </row>
    <row r="81" spans="1:7">
      <c r="A81" s="46">
        <v>79</v>
      </c>
      <c r="B81" s="47" t="s">
        <v>79</v>
      </c>
      <c r="C81" s="35">
        <v>1397</v>
      </c>
      <c r="D81" s="35">
        <v>1487</v>
      </c>
      <c r="E81" s="35">
        <v>1513</v>
      </c>
      <c r="F81" s="36">
        <f t="shared" si="4"/>
        <v>8.3035075161059416E-2</v>
      </c>
      <c r="G81" s="37">
        <f t="shared" si="5"/>
        <v>116</v>
      </c>
    </row>
    <row r="82" spans="1:7">
      <c r="A82" s="46">
        <v>80</v>
      </c>
      <c r="B82" s="47" t="s">
        <v>80</v>
      </c>
      <c r="C82" s="35">
        <v>6039</v>
      </c>
      <c r="D82" s="35">
        <v>6493</v>
      </c>
      <c r="E82" s="35">
        <v>6507</v>
      </c>
      <c r="F82" s="36">
        <f t="shared" si="4"/>
        <v>7.7496274217585689E-2</v>
      </c>
      <c r="G82" s="37">
        <f t="shared" si="5"/>
        <v>468</v>
      </c>
    </row>
    <row r="83" spans="1:7">
      <c r="A83" s="46">
        <v>81</v>
      </c>
      <c r="B83" s="47" t="s">
        <v>81</v>
      </c>
      <c r="C83" s="35">
        <v>7365</v>
      </c>
      <c r="D83" s="35">
        <v>7911</v>
      </c>
      <c r="E83" s="35">
        <v>7931</v>
      </c>
      <c r="F83" s="36">
        <f t="shared" si="4"/>
        <v>7.6849966055668698E-2</v>
      </c>
      <c r="G83" s="37">
        <f t="shared" si="5"/>
        <v>566</v>
      </c>
    </row>
    <row r="84" spans="1:7" s="42" customFormat="1">
      <c r="A84" s="61" t="s">
        <v>196</v>
      </c>
      <c r="B84" s="61"/>
      <c r="C84" s="39">
        <v>1712447</v>
      </c>
      <c r="D84" s="39">
        <v>1813036</v>
      </c>
      <c r="E84" s="39">
        <v>1820222</v>
      </c>
      <c r="F84" s="40">
        <f t="shared" si="4"/>
        <v>6.2936254377507744E-2</v>
      </c>
      <c r="G84" s="41">
        <f t="shared" si="5"/>
        <v>107775</v>
      </c>
    </row>
  </sheetData>
  <mergeCells count="2">
    <mergeCell ref="C1:E1"/>
    <mergeCell ref="A84:B8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4a-4b-4c</vt:lpstr>
      <vt:lpstr>4a_Companies_Sector</vt:lpstr>
      <vt:lpstr>4a_Companies_Provinces</vt:lpstr>
      <vt:lpstr>SME_Sector</vt:lpstr>
      <vt:lpstr>SME_Provinces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Efşan Nas Özen</cp:lastModifiedBy>
  <dcterms:created xsi:type="dcterms:W3CDTF">2017-07-21T11:05:16Z</dcterms:created>
  <dcterms:modified xsi:type="dcterms:W3CDTF">2017-11-22T12:30:17Z</dcterms:modified>
</cp:coreProperties>
</file>