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4" activeTab="7"/>
  </bookViews>
  <sheets>
    <sheet name="INDEX" sheetId="1" r:id="rId1"/>
    <sheet name="4a-4b-4c" sheetId="7" r:id="rId2"/>
    <sheet name="4a_Companies_Sector" sheetId="3" r:id="rId3"/>
    <sheet name="4a_Companies_Provinces" sheetId="4" r:id="rId4"/>
    <sheet name="SME_Sector" sheetId="5" r:id="rId5"/>
    <sheet name="SME_Provinces" sheetId="6" r:id="rId6"/>
    <sheet name="Unemployment compensation app. " sheetId="8" r:id="rId7"/>
    <sheet name="Unemployment compensation" sheetId="9" r:id="rId8"/>
  </sheets>
  <calcPr calcId="145621"/>
</workbook>
</file>

<file path=xl/calcChain.xml><?xml version="1.0" encoding="utf-8"?>
<calcChain xmlns="http://schemas.openxmlformats.org/spreadsheetml/2006/main">
  <c r="D62" i="7" l="1"/>
  <c r="F62" i="7"/>
  <c r="B62" i="7"/>
  <c r="L84" i="8" l="1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L84" i="9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2" i="5"/>
  <c r="F92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H84" i="4"/>
  <c r="I84" i="4" s="1"/>
  <c r="G84" i="4"/>
  <c r="F84" i="4"/>
  <c r="H83" i="4"/>
  <c r="G83" i="4"/>
  <c r="F83" i="4"/>
  <c r="H82" i="4"/>
  <c r="I82" i="4" s="1"/>
  <c r="G82" i="4"/>
  <c r="F82" i="4"/>
  <c r="H81" i="4"/>
  <c r="G81" i="4"/>
  <c r="F81" i="4"/>
  <c r="H80" i="4"/>
  <c r="I80" i="4" s="1"/>
  <c r="G80" i="4"/>
  <c r="F80" i="4"/>
  <c r="H79" i="4"/>
  <c r="G79" i="4"/>
  <c r="F79" i="4"/>
  <c r="H78" i="4"/>
  <c r="I78" i="4" s="1"/>
  <c r="G78" i="4"/>
  <c r="F78" i="4"/>
  <c r="H77" i="4"/>
  <c r="G77" i="4"/>
  <c r="F77" i="4"/>
  <c r="H76" i="4"/>
  <c r="I76" i="4" s="1"/>
  <c r="G76" i="4"/>
  <c r="F76" i="4"/>
  <c r="H75" i="4"/>
  <c r="G75" i="4"/>
  <c r="F75" i="4"/>
  <c r="H74" i="4"/>
  <c r="I74" i="4" s="1"/>
  <c r="G74" i="4"/>
  <c r="F74" i="4"/>
  <c r="H73" i="4"/>
  <c r="G73" i="4"/>
  <c r="F73" i="4"/>
  <c r="H72" i="4"/>
  <c r="I72" i="4" s="1"/>
  <c r="G72" i="4"/>
  <c r="F72" i="4"/>
  <c r="H71" i="4"/>
  <c r="G71" i="4"/>
  <c r="F71" i="4"/>
  <c r="H70" i="4"/>
  <c r="I70" i="4" s="1"/>
  <c r="G70" i="4"/>
  <c r="F70" i="4"/>
  <c r="H69" i="4"/>
  <c r="G69" i="4"/>
  <c r="F69" i="4"/>
  <c r="H68" i="4"/>
  <c r="I68" i="4" s="1"/>
  <c r="G68" i="4"/>
  <c r="F68" i="4"/>
  <c r="H67" i="4"/>
  <c r="G67" i="4"/>
  <c r="F67" i="4"/>
  <c r="H66" i="4"/>
  <c r="I66" i="4" s="1"/>
  <c r="G66" i="4"/>
  <c r="F66" i="4"/>
  <c r="H65" i="4"/>
  <c r="G65" i="4"/>
  <c r="F65" i="4"/>
  <c r="H64" i="4"/>
  <c r="I64" i="4" s="1"/>
  <c r="G64" i="4"/>
  <c r="F64" i="4"/>
  <c r="H63" i="4"/>
  <c r="G63" i="4"/>
  <c r="F63" i="4"/>
  <c r="H62" i="4"/>
  <c r="I62" i="4" s="1"/>
  <c r="G62" i="4"/>
  <c r="F62" i="4"/>
  <c r="H61" i="4"/>
  <c r="G61" i="4"/>
  <c r="F61" i="4"/>
  <c r="H60" i="4"/>
  <c r="I60" i="4" s="1"/>
  <c r="G60" i="4"/>
  <c r="F60" i="4"/>
  <c r="H59" i="4"/>
  <c r="G59" i="4"/>
  <c r="F59" i="4"/>
  <c r="H58" i="4"/>
  <c r="I58" i="4" s="1"/>
  <c r="G58" i="4"/>
  <c r="F58" i="4"/>
  <c r="H57" i="4"/>
  <c r="G57" i="4"/>
  <c r="F57" i="4"/>
  <c r="H56" i="4"/>
  <c r="I56" i="4" s="1"/>
  <c r="G56" i="4"/>
  <c r="F56" i="4"/>
  <c r="H55" i="4"/>
  <c r="G55" i="4"/>
  <c r="F55" i="4"/>
  <c r="H54" i="4"/>
  <c r="I54" i="4" s="1"/>
  <c r="G54" i="4"/>
  <c r="F54" i="4"/>
  <c r="H53" i="4"/>
  <c r="G53" i="4"/>
  <c r="F53" i="4"/>
  <c r="H52" i="4"/>
  <c r="I52" i="4" s="1"/>
  <c r="G52" i="4"/>
  <c r="F52" i="4"/>
  <c r="H51" i="4"/>
  <c r="G51" i="4"/>
  <c r="F51" i="4"/>
  <c r="H50" i="4"/>
  <c r="I50" i="4" s="1"/>
  <c r="G50" i="4"/>
  <c r="F50" i="4"/>
  <c r="H49" i="4"/>
  <c r="G49" i="4"/>
  <c r="F49" i="4"/>
  <c r="H48" i="4"/>
  <c r="I48" i="4" s="1"/>
  <c r="G48" i="4"/>
  <c r="F48" i="4"/>
  <c r="H47" i="4"/>
  <c r="G47" i="4"/>
  <c r="F47" i="4"/>
  <c r="H46" i="4"/>
  <c r="I46" i="4" s="1"/>
  <c r="G46" i="4"/>
  <c r="F46" i="4"/>
  <c r="H45" i="4"/>
  <c r="G45" i="4"/>
  <c r="F45" i="4"/>
  <c r="H44" i="4"/>
  <c r="I44" i="4" s="1"/>
  <c r="G44" i="4"/>
  <c r="F44" i="4"/>
  <c r="H43" i="4"/>
  <c r="G43" i="4"/>
  <c r="F43" i="4"/>
  <c r="H42" i="4"/>
  <c r="I42" i="4" s="1"/>
  <c r="G42" i="4"/>
  <c r="F42" i="4"/>
  <c r="H41" i="4"/>
  <c r="G41" i="4"/>
  <c r="F41" i="4"/>
  <c r="H40" i="4"/>
  <c r="I40" i="4" s="1"/>
  <c r="G40" i="4"/>
  <c r="F40" i="4"/>
  <c r="H39" i="4"/>
  <c r="G39" i="4"/>
  <c r="F39" i="4"/>
  <c r="H38" i="4"/>
  <c r="I38" i="4" s="1"/>
  <c r="G38" i="4"/>
  <c r="F38" i="4"/>
  <c r="H37" i="4"/>
  <c r="G37" i="4"/>
  <c r="F37" i="4"/>
  <c r="H36" i="4"/>
  <c r="I36" i="4" s="1"/>
  <c r="G36" i="4"/>
  <c r="F36" i="4"/>
  <c r="H35" i="4"/>
  <c r="G35" i="4"/>
  <c r="F35" i="4"/>
  <c r="H34" i="4"/>
  <c r="I34" i="4" s="1"/>
  <c r="G34" i="4"/>
  <c r="F34" i="4"/>
  <c r="H33" i="4"/>
  <c r="I33" i="4" s="1"/>
  <c r="G33" i="4"/>
  <c r="F33" i="4"/>
  <c r="H32" i="4"/>
  <c r="I32" i="4" s="1"/>
  <c r="G32" i="4"/>
  <c r="F32" i="4"/>
  <c r="H31" i="4"/>
  <c r="I31" i="4" s="1"/>
  <c r="G31" i="4"/>
  <c r="F31" i="4"/>
  <c r="H30" i="4"/>
  <c r="I30" i="4" s="1"/>
  <c r="G30" i="4"/>
  <c r="F30" i="4"/>
  <c r="H29" i="4"/>
  <c r="I29" i="4" s="1"/>
  <c r="G29" i="4"/>
  <c r="F29" i="4"/>
  <c r="H28" i="4"/>
  <c r="I28" i="4" s="1"/>
  <c r="G28" i="4"/>
  <c r="F28" i="4"/>
  <c r="H27" i="4"/>
  <c r="I27" i="4" s="1"/>
  <c r="G27" i="4"/>
  <c r="F27" i="4"/>
  <c r="H26" i="4"/>
  <c r="I26" i="4" s="1"/>
  <c r="G26" i="4"/>
  <c r="F26" i="4"/>
  <c r="H25" i="4"/>
  <c r="I25" i="4" s="1"/>
  <c r="G25" i="4"/>
  <c r="F25" i="4"/>
  <c r="H24" i="4"/>
  <c r="I24" i="4" s="1"/>
  <c r="G24" i="4"/>
  <c r="F24" i="4"/>
  <c r="H23" i="4"/>
  <c r="I23" i="4" s="1"/>
  <c r="G23" i="4"/>
  <c r="F23" i="4"/>
  <c r="H22" i="4"/>
  <c r="I22" i="4" s="1"/>
  <c r="G22" i="4"/>
  <c r="F22" i="4"/>
  <c r="H21" i="4"/>
  <c r="I21" i="4" s="1"/>
  <c r="G21" i="4"/>
  <c r="F21" i="4"/>
  <c r="H20" i="4"/>
  <c r="I20" i="4" s="1"/>
  <c r="G20" i="4"/>
  <c r="F20" i="4"/>
  <c r="H19" i="4"/>
  <c r="I19" i="4" s="1"/>
  <c r="G19" i="4"/>
  <c r="F19" i="4"/>
  <c r="H18" i="4"/>
  <c r="I18" i="4" s="1"/>
  <c r="G18" i="4"/>
  <c r="F18" i="4"/>
  <c r="H17" i="4"/>
  <c r="I17" i="4" s="1"/>
  <c r="G17" i="4"/>
  <c r="F17" i="4"/>
  <c r="H16" i="4"/>
  <c r="I16" i="4" s="1"/>
  <c r="G16" i="4"/>
  <c r="F16" i="4"/>
  <c r="H15" i="4"/>
  <c r="I15" i="4" s="1"/>
  <c r="G15" i="4"/>
  <c r="F15" i="4"/>
  <c r="H14" i="4"/>
  <c r="I14" i="4" s="1"/>
  <c r="G14" i="4"/>
  <c r="F14" i="4"/>
  <c r="H13" i="4"/>
  <c r="I13" i="4" s="1"/>
  <c r="G13" i="4"/>
  <c r="F13" i="4"/>
  <c r="H12" i="4"/>
  <c r="I12" i="4" s="1"/>
  <c r="G12" i="4"/>
  <c r="F12" i="4"/>
  <c r="H11" i="4"/>
  <c r="I11" i="4" s="1"/>
  <c r="G11" i="4"/>
  <c r="F11" i="4"/>
  <c r="H10" i="4"/>
  <c r="I10" i="4" s="1"/>
  <c r="G10" i="4"/>
  <c r="F10" i="4"/>
  <c r="H9" i="4"/>
  <c r="I9" i="4" s="1"/>
  <c r="G9" i="4"/>
  <c r="F9" i="4"/>
  <c r="H8" i="4"/>
  <c r="I8" i="4" s="1"/>
  <c r="G8" i="4"/>
  <c r="F8" i="4"/>
  <c r="H7" i="4"/>
  <c r="I7" i="4" s="1"/>
  <c r="G7" i="4"/>
  <c r="F7" i="4"/>
  <c r="H6" i="4"/>
  <c r="I6" i="4" s="1"/>
  <c r="G6" i="4"/>
  <c r="F6" i="4"/>
  <c r="H5" i="4"/>
  <c r="I5" i="4" s="1"/>
  <c r="G5" i="4"/>
  <c r="F5" i="4"/>
  <c r="H4" i="4"/>
  <c r="I4" i="4" s="1"/>
  <c r="G4" i="4"/>
  <c r="F4" i="4"/>
  <c r="H3" i="4"/>
  <c r="I3" i="4" s="1"/>
  <c r="G3" i="4"/>
  <c r="F3" i="4"/>
  <c r="H92" i="3"/>
  <c r="I92" i="3" s="1"/>
  <c r="G92" i="3"/>
  <c r="F92" i="3"/>
  <c r="H90" i="3"/>
  <c r="G90" i="3"/>
  <c r="F90" i="3"/>
  <c r="H89" i="3"/>
  <c r="G89" i="3"/>
  <c r="F89" i="3"/>
  <c r="H88" i="3"/>
  <c r="G88" i="3"/>
  <c r="F88" i="3"/>
  <c r="I87" i="3"/>
  <c r="H87" i="3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I78" i="3" s="1"/>
  <c r="G78" i="3"/>
  <c r="F78" i="3"/>
  <c r="H77" i="3"/>
  <c r="G77" i="3"/>
  <c r="F77" i="3"/>
  <c r="H76" i="3"/>
  <c r="G76" i="3"/>
  <c r="F76" i="3"/>
  <c r="H75" i="3"/>
  <c r="G75" i="3"/>
  <c r="F75" i="3"/>
  <c r="H74" i="3"/>
  <c r="I74" i="3" s="1"/>
  <c r="G74" i="3"/>
  <c r="F74" i="3"/>
  <c r="H73" i="3"/>
  <c r="G73" i="3"/>
  <c r="F73" i="3"/>
  <c r="H72" i="3"/>
  <c r="G72" i="3"/>
  <c r="F72" i="3"/>
  <c r="H71" i="3"/>
  <c r="G71" i="3"/>
  <c r="F71" i="3"/>
  <c r="H70" i="3"/>
  <c r="I70" i="3" s="1"/>
  <c r="G70" i="3"/>
  <c r="F70" i="3"/>
  <c r="H69" i="3"/>
  <c r="G69" i="3"/>
  <c r="F69" i="3"/>
  <c r="H68" i="3"/>
  <c r="G68" i="3"/>
  <c r="F68" i="3"/>
  <c r="H67" i="3"/>
  <c r="G67" i="3"/>
  <c r="F67" i="3"/>
  <c r="H66" i="3"/>
  <c r="I66" i="3" s="1"/>
  <c r="G66" i="3"/>
  <c r="F66" i="3"/>
  <c r="H65" i="3"/>
  <c r="G65" i="3"/>
  <c r="F65" i="3"/>
  <c r="H64" i="3"/>
  <c r="G64" i="3"/>
  <c r="F64" i="3"/>
  <c r="H63" i="3"/>
  <c r="G63" i="3"/>
  <c r="F63" i="3"/>
  <c r="H62" i="3"/>
  <c r="I62" i="3" s="1"/>
  <c r="G62" i="3"/>
  <c r="F62" i="3"/>
  <c r="H61" i="3"/>
  <c r="G61" i="3"/>
  <c r="F61" i="3"/>
  <c r="H60" i="3"/>
  <c r="G60" i="3"/>
  <c r="F60" i="3"/>
  <c r="H59" i="3"/>
  <c r="G59" i="3"/>
  <c r="F59" i="3"/>
  <c r="H58" i="3"/>
  <c r="I58" i="3" s="1"/>
  <c r="G58" i="3"/>
  <c r="F58" i="3"/>
  <c r="H57" i="3"/>
  <c r="G57" i="3"/>
  <c r="F57" i="3"/>
  <c r="H56" i="3"/>
  <c r="I56" i="3" s="1"/>
  <c r="G56" i="3"/>
  <c r="F56" i="3"/>
  <c r="H55" i="3"/>
  <c r="G55" i="3"/>
  <c r="F55" i="3"/>
  <c r="H54" i="3"/>
  <c r="I54" i="3" s="1"/>
  <c r="G54" i="3"/>
  <c r="F54" i="3"/>
  <c r="H53" i="3"/>
  <c r="G53" i="3"/>
  <c r="F53" i="3"/>
  <c r="H52" i="3"/>
  <c r="I52" i="3" s="1"/>
  <c r="G52" i="3"/>
  <c r="F52" i="3"/>
  <c r="H51" i="3"/>
  <c r="G51" i="3"/>
  <c r="F51" i="3"/>
  <c r="H50" i="3"/>
  <c r="I50" i="3" s="1"/>
  <c r="G50" i="3"/>
  <c r="F50" i="3"/>
  <c r="H49" i="3"/>
  <c r="G49" i="3"/>
  <c r="F49" i="3"/>
  <c r="H48" i="3"/>
  <c r="I48" i="3" s="1"/>
  <c r="G48" i="3"/>
  <c r="F48" i="3"/>
  <c r="H47" i="3"/>
  <c r="G47" i="3"/>
  <c r="F47" i="3"/>
  <c r="H46" i="3"/>
  <c r="I46" i="3" s="1"/>
  <c r="G46" i="3"/>
  <c r="F46" i="3"/>
  <c r="H45" i="3"/>
  <c r="G45" i="3"/>
  <c r="F45" i="3"/>
  <c r="H44" i="3"/>
  <c r="I44" i="3" s="1"/>
  <c r="G44" i="3"/>
  <c r="F44" i="3"/>
  <c r="H43" i="3"/>
  <c r="G43" i="3"/>
  <c r="F43" i="3"/>
  <c r="H42" i="3"/>
  <c r="I42" i="3" s="1"/>
  <c r="G42" i="3"/>
  <c r="F42" i="3"/>
  <c r="H41" i="3"/>
  <c r="G41" i="3"/>
  <c r="F41" i="3"/>
  <c r="H40" i="3"/>
  <c r="I40" i="3" s="1"/>
  <c r="G40" i="3"/>
  <c r="F40" i="3"/>
  <c r="H39" i="3"/>
  <c r="G39" i="3"/>
  <c r="F39" i="3"/>
  <c r="H38" i="3"/>
  <c r="I38" i="3" s="1"/>
  <c r="G38" i="3"/>
  <c r="F38" i="3"/>
  <c r="H37" i="3"/>
  <c r="G37" i="3"/>
  <c r="F37" i="3"/>
  <c r="H36" i="3"/>
  <c r="I36" i="3" s="1"/>
  <c r="G36" i="3"/>
  <c r="F36" i="3"/>
  <c r="H35" i="3"/>
  <c r="G35" i="3"/>
  <c r="F35" i="3"/>
  <c r="H34" i="3"/>
  <c r="I34" i="3" s="1"/>
  <c r="G34" i="3"/>
  <c r="F34" i="3"/>
  <c r="H33" i="3"/>
  <c r="G33" i="3"/>
  <c r="F33" i="3"/>
  <c r="H32" i="3"/>
  <c r="I32" i="3" s="1"/>
  <c r="G32" i="3"/>
  <c r="F32" i="3"/>
  <c r="H31" i="3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H23" i="3"/>
  <c r="I23" i="3" s="1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37" i="4" l="1"/>
  <c r="I41" i="4"/>
  <c r="I45" i="4"/>
  <c r="I49" i="4"/>
  <c r="I53" i="4"/>
  <c r="I35" i="4"/>
  <c r="I39" i="4"/>
  <c r="I43" i="4"/>
  <c r="I47" i="4"/>
  <c r="I51" i="4"/>
  <c r="I55" i="4"/>
  <c r="I57" i="4"/>
  <c r="I61" i="4"/>
  <c r="I65" i="4"/>
  <c r="I69" i="4"/>
  <c r="I73" i="4"/>
  <c r="I77" i="4"/>
  <c r="I81" i="4"/>
  <c r="I59" i="4"/>
  <c r="I63" i="4"/>
  <c r="I67" i="4"/>
  <c r="I71" i="4"/>
  <c r="I75" i="4"/>
  <c r="I79" i="4"/>
  <c r="I83" i="4"/>
  <c r="I31" i="3"/>
  <c r="I35" i="3"/>
  <c r="I39" i="3"/>
  <c r="I43" i="3"/>
  <c r="I47" i="3"/>
  <c r="I33" i="3"/>
  <c r="I37" i="3"/>
  <c r="I41" i="3"/>
  <c r="I45" i="3"/>
  <c r="I49" i="3"/>
  <c r="I51" i="3"/>
  <c r="I55" i="3"/>
  <c r="I59" i="3"/>
  <c r="I63" i="3"/>
  <c r="I67" i="3"/>
  <c r="I71" i="3"/>
  <c r="I75" i="3"/>
  <c r="I79" i="3"/>
  <c r="I83" i="3"/>
  <c r="I53" i="3"/>
  <c r="I57" i="3"/>
  <c r="I61" i="3"/>
  <c r="I65" i="3"/>
  <c r="I69" i="3"/>
  <c r="I7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</calcChain>
</file>

<file path=xl/sharedStrings.xml><?xml version="1.0" encoding="utf-8"?>
<sst xmlns="http://schemas.openxmlformats.org/spreadsheetml/2006/main" count="563" uniqueCount="316">
  <si>
    <t xml:space="preserve">HAM PETROL VE DOĞALGAZ ÇIKARIMI     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</si>
  <si>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</si>
  <si>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</si>
  <si>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</si>
  <si>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</si>
  <si>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</si>
  <si>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</si>
  <si>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</si>
  <si>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</si>
  <si>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</si>
  <si>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</si>
  <si>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</si>
  <si>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</si>
  <si>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</si>
  <si>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</si>
  <si>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</si>
  <si>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</si>
  <si>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</si>
  <si>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</si>
  <si>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</si>
  <si>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</si>
  <si>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</si>
  <si>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</si>
  <si>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</si>
  <si>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</si>
  <si>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</si>
  <si>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</si>
  <si>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</si>
  <si>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</si>
  <si>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</si>
  <si>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</si>
  <si>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</si>
  <si>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</si>
  <si>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</si>
  <si>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</si>
  <si>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</si>
  <si>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</si>
  <si>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</si>
  <si>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</si>
  <si>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</si>
  <si>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</si>
  <si>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</si>
  <si>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</si>
  <si>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</si>
  <si>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</si>
  <si>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</si>
  <si>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</si>
  <si>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</si>
  <si>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</si>
  <si>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</si>
  <si>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</si>
  <si>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</si>
  <si>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</si>
  <si>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</si>
  <si>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</si>
  <si>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</si>
  <si>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</si>
  <si>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</si>
  <si>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</si>
  <si>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</si>
  <si>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</si>
  <si>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</si>
  <si>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</si>
  <si>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</si>
  <si>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</si>
  <si>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</si>
  <si>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</si>
  <si>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</si>
  <si>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</si>
  <si>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</si>
  <si>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</si>
  <si>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</si>
  <si>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</si>
  <si>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</si>
  <si>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</si>
  <si>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</si>
  <si>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</si>
  <si>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</si>
  <si>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</si>
  <si>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</si>
  <si>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</si>
  <si>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</si>
  <si>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Months</t>
  </si>
  <si>
    <t>4a_index</t>
  </si>
  <si>
    <t>4c_index</t>
  </si>
  <si>
    <t xml:space="preserve">Total Registered Employment </t>
  </si>
  <si>
    <t>ACTIVITY CLASSIFICATION</t>
  </si>
  <si>
    <t xml:space="preserve">CROP AND ANIMAL PRODUCTION       </t>
  </si>
  <si>
    <t>CODES OF ACTIVITY</t>
  </si>
  <si>
    <t xml:space="preserve">FORESTRY AND LOGGING </t>
  </si>
  <si>
    <t>FISHING AND AQUACULTURE</t>
  </si>
  <si>
    <t xml:space="preserve">MINING OF COAL AND LIGNITE  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</si>
  <si>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</si>
  <si>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</si>
  <si>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</si>
  <si>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</si>
  <si>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</si>
  <si>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</si>
  <si>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</si>
  <si>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</si>
  <si>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</si>
  <si>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</si>
  <si>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</si>
  <si>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</si>
  <si>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MINING SUPPORT SERVICE ACTIVITIES </t>
  </si>
  <si>
    <t>MANUFACTURE OF TEXTILES</t>
  </si>
  <si>
    <t>MANUFACTURE OF WEARING APPAREL</t>
  </si>
  <si>
    <t>PRİNTİNG AND REPRODUCTİON OF RECORDED MEDIA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</si>
  <si>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</si>
  <si>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</si>
  <si>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</si>
  <si>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</si>
  <si>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</si>
  <si>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</si>
  <si>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</si>
  <si>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</si>
  <si>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</si>
  <si>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</si>
  <si>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</si>
  <si>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</si>
  <si>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</si>
  <si>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</si>
  <si>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MANUFACTURE OF COKE AND REFINED PETROLEUM PRODUCTS</t>
  </si>
  <si>
    <t>MANUFACTURE OF CHEMICALS AND CHEMICAL PRODUCTS</t>
  </si>
  <si>
    <t>MANUFACTURE OF BASIC PHARMACEUTICAL PRODUCTS AND PHARMACEUTICAL PREPARATIONS </t>
  </si>
  <si>
    <t>MANUFACTURE OF RUBBER AND PLASTIC PRODUCTS </t>
  </si>
  <si>
    <t>MANUFACTURE OF OTHER NON-METALLIC MINERAL PRODUCTS</t>
  </si>
  <si>
    <t>MANUFACTURE OF BASIC METALS</t>
  </si>
  <si>
    <t>MANUFACTURE OF FABRICATED METAL PRODUCTS, EXCEPT MACHINERY AND EQUIPMENT </t>
  </si>
  <si>
    <t>MANUFACTURE OF COMPUTER, ELECTRONIC AND OPTİÜCAL PRODUCTS </t>
  </si>
  <si>
    <t>MANUFACTURE OF ELECTRİCAL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</si>
  <si>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</si>
  <si>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</si>
  <si>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</si>
  <si>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</si>
  <si>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</si>
  <si>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</si>
  <si>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</si>
  <si>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</si>
  <si>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</si>
  <si>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</si>
  <si>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</si>
  <si>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</si>
  <si>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</si>
  <si>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</si>
  <si>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</si>
  <si>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</si>
  <si>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</si>
  <si>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</si>
  <si>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</si>
  <si>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</si>
  <si>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</si>
  <si>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</si>
  <si>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</si>
  <si>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</si>
  <si>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</si>
  <si>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</si>
  <si>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</si>
  <si>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</si>
  <si>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</si>
  <si>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</si>
  <si>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</si>
  <si>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</si>
  <si>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</si>
  <si>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</si>
  <si>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</si>
  <si>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</si>
  <si>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</si>
  <si>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</si>
  <si>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</si>
  <si>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</si>
  <si>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</si>
  <si>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</si>
  <si>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</si>
  <si>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</si>
  <si>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</si>
  <si>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</si>
  <si>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</si>
  <si>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PUBLIC ADMINISTRATION AND DEFENCE; COMPULSORY SOCIAL SECURITY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</si>
  <si>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</si>
  <si>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</si>
  <si>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</si>
  <si>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</si>
  <si>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</si>
  <si>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</si>
  <si>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</si>
  <si>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</si>
  <si>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</si>
  <si>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</si>
  <si>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</si>
  <si>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</si>
  <si>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</si>
  <si>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</si>
  <si>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PROVINCES CODE</t>
  </si>
  <si>
    <t>PROVINCES</t>
  </si>
  <si>
    <t>Unadjusted Series</t>
  </si>
  <si>
    <t>TOTAL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</si>
  <si>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</si>
  <si>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</si>
  <si>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</si>
  <si>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</si>
  <si>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</si>
  <si>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T O TAL</t>
  </si>
  <si>
    <t>4b_index</t>
  </si>
  <si>
    <t>The Number of Compulsorily Insured (4b)</t>
  </si>
  <si>
    <t>The Number of Compulsorily Insured(4a)</t>
  </si>
  <si>
    <t>The Number of Compulsorily Insured and Waged Labor (4a)</t>
  </si>
  <si>
    <t>The Number of Compulsorily Insured Tradesman and Farmer (4b)</t>
  </si>
  <si>
    <t>The Number of Compulsorily Insured and Waged Labor(4a)_SA</t>
  </si>
  <si>
    <t>The Number of Compulsorily Insured Tradesman and Farmer (4b)_SA</t>
  </si>
  <si>
    <t>IĞDIR</t>
  </si>
  <si>
    <t>BİNGÖL</t>
  </si>
  <si>
    <t>VAN</t>
  </si>
  <si>
    <t>The number of Compulsorily Insured (4c)</t>
  </si>
  <si>
    <t>The Number of Compulsorily Insured Public Employee (4c)</t>
  </si>
  <si>
    <t>The Number of Compulsorily Insured Public Employee(4c)_SA</t>
  </si>
  <si>
    <t>EK-9 EV HİZMETLERİNDE 10 GÜNDEN FAZLA ÇALIŞANLAR</t>
  </si>
  <si>
    <t>UŞAK</t>
  </si>
  <si>
    <t>RİZE</t>
  </si>
  <si>
    <t>ARDAHAN</t>
  </si>
  <si>
    <t>BİTLİS</t>
  </si>
  <si>
    <t>SİİRT</t>
  </si>
  <si>
    <t>BATMAN</t>
  </si>
  <si>
    <t>HAKKARİ</t>
  </si>
  <si>
    <t>MARDİN</t>
  </si>
  <si>
    <t>ŞIRNAK</t>
  </si>
  <si>
    <t>AĞRI</t>
  </si>
  <si>
    <t>GİRESUN</t>
  </si>
  <si>
    <t>Seasonal Adjusted Series</t>
  </si>
  <si>
    <t>ADANA</t>
  </si>
  <si>
    <t>ADIYAMAN</t>
  </si>
  <si>
    <t>AFYONKARAHİSAR</t>
  </si>
  <si>
    <t>AKSARAY</t>
  </si>
  <si>
    <t>AMASYA</t>
  </si>
  <si>
    <t>ANKARA</t>
  </si>
  <si>
    <t>ANTALYA</t>
  </si>
  <si>
    <t>ARTVİN</t>
  </si>
  <si>
    <t>AYDIN</t>
  </si>
  <si>
    <t>BALIKESİR</t>
  </si>
  <si>
    <t>BARTIN</t>
  </si>
  <si>
    <t>BAYBURT</t>
  </si>
  <si>
    <t>BİLECİK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</si>
  <si>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</si>
  <si>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</si>
  <si>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</si>
  <si>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</si>
  <si>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</si>
  <si>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</si>
  <si>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</si>
  <si>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</si>
  <si>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</si>
  <si>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</si>
  <si>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</si>
  <si>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</si>
  <si>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</si>
  <si>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</si>
  <si>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GÜMÜŞHANE</t>
  </si>
  <si>
    <t>HATAY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</si>
  <si>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</si>
  <si>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</si>
  <si>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</si>
  <si>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</si>
  <si>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</si>
  <si>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</si>
  <si>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</si>
  <si>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</si>
  <si>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</si>
  <si>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</si>
  <si>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KIRŞEHİR</t>
  </si>
  <si>
    <t>KİLİS</t>
  </si>
  <si>
    <t>KOCAELİ</t>
  </si>
  <si>
    <t>KONYA</t>
  </si>
  <si>
    <t>KÜTAHYA</t>
  </si>
  <si>
    <t>MALATYA</t>
  </si>
  <si>
    <t>MANİSA</t>
  </si>
  <si>
    <t>MERSİN</t>
  </si>
  <si>
    <t>MUĞLA</t>
  </si>
  <si>
    <t>MUŞ</t>
  </si>
  <si>
    <t>NEVŞEHİR</t>
  </si>
  <si>
    <t>NİĞDE</t>
  </si>
  <si>
    <t>ORDU</t>
  </si>
  <si>
    <t>OSMANİYE</t>
  </si>
  <si>
    <t>SAKARYA</t>
  </si>
  <si>
    <t>SAMSUN</t>
  </si>
  <si>
    <t>SİNOP</t>
  </si>
  <si>
    <t>SİVAS</t>
  </si>
  <si>
    <t>ŞANLIURFA</t>
  </si>
  <si>
    <t>TEKİRDAĞ</t>
  </si>
  <si>
    <t>TOKAT</t>
  </si>
  <si>
    <t>TRABZON</t>
  </si>
  <si>
    <t>TUNCELİ</t>
  </si>
  <si>
    <t>YALOVA</t>
  </si>
  <si>
    <t>YOZGAT</t>
  </si>
  <si>
    <t>ZONGULDAK</t>
  </si>
  <si>
    <t>TOPLAM</t>
  </si>
  <si>
    <t>Share of Provinces (November 2017)</t>
  </si>
  <si>
    <t>Share of Sectors (November 2017)</t>
  </si>
  <si>
    <t>Change of The Number of Employees (November 2017 - November 2016)</t>
  </si>
  <si>
    <t>Difference of The Number of Employees (November 2017 - November 2016)</t>
  </si>
  <si>
    <t>Share of Sectors in The Increase (%) (November 2017)</t>
  </si>
  <si>
    <t>Change of The Number of Companies (November 2017 - November 2016)</t>
  </si>
  <si>
    <t>Difference of The Number of Companies (November 2017 - November 2016)</t>
  </si>
  <si>
    <t>Share of Provinces in The Increase (%) (November 2017)</t>
  </si>
  <si>
    <t>Change of Number of Companies (SME) (November 2017 - November 2016)</t>
  </si>
  <si>
    <t>Difference of Number of Companies (SME) (November 2017 - November 2016)</t>
  </si>
  <si>
    <t>Change of The Number of Companies (SME) (November 2017 - November 2016)</t>
  </si>
  <si>
    <t>Difference of The Number of Companies (SME) (November 2017 - November 2016)</t>
  </si>
  <si>
    <t>Share of Provinces (December 2017)</t>
  </si>
  <si>
    <t>Change of Number of Applicants (December 2017 - December 2016)</t>
  </si>
  <si>
    <t>Difference of Number of Applicants (December 2017 - December 2016)</t>
  </si>
  <si>
    <t>Change of Number of Applicants (December 2017 - November 2017)</t>
  </si>
  <si>
    <t>Change of Number of Applicants-SA (December 2017 - November 2017)</t>
  </si>
  <si>
    <t>Change of Number of Unemployment Compensation (December 2017 - December 2016)</t>
  </si>
  <si>
    <t>Difference of Number of Unemployment Compensation (December 2017 - December 2016)</t>
  </si>
  <si>
    <t>Change of Number of Unemployment Compensation (December 2017 - November 2017)</t>
  </si>
  <si>
    <t>Change of Number of Unemployment Compensation-SA (December 2017 - November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</si>
</sst>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;[Red]#,##0"/>
    <numFmt numFmtId="167" formatCode="#,##0_ ;\-#,##0\ "/>
    <numFmt numFmtId="168" formatCode="[$-409]mmm\-yy;@"/>
    <numFmt numFmtId="169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3" fillId="0" borderId="0" xfId="0" applyFont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3" fontId="0" fillId="0" borderId="0" xfId="0" applyNumberFormat="1" applyBorder="1"/>
    <xf numFmtId="168" fontId="4" fillId="2" borderId="4" xfId="0" applyNumberFormat="1" applyFont="1" applyFill="1" applyBorder="1" applyAlignment="1">
      <alignment horizontal="center" vertical="center"/>
    </xf>
    <xf numFmtId="165" fontId="3" fillId="0" borderId="0" xfId="1" applyNumberFormat="1" applyFont="1" applyBorder="1"/>
    <xf numFmtId="168" fontId="0" fillId="0" borderId="0" xfId="0" applyNumberFormat="1" applyBorder="1"/>
    <xf numFmtId="168" fontId="0" fillId="0" borderId="0" xfId="0" applyNumberFormat="1" applyFill="1" applyBorder="1"/>
    <xf numFmtId="169" fontId="0" fillId="0" borderId="0" xfId="0" applyNumberFormat="1"/>
    <xf numFmtId="0" fontId="7" fillId="0" borderId="0" xfId="2" applyFont="1" applyFill="1" applyBorder="1" applyAlignment="1">
      <alignment vertical="center"/>
    </xf>
    <xf numFmtId="17" fontId="4" fillId="2" borderId="6" xfId="0" applyNumberFormat="1" applyFont="1" applyFill="1" applyBorder="1" applyAlignment="1">
      <alignment horizontal="center" vertical="center" wrapText="1"/>
    </xf>
    <xf numFmtId="17" fontId="4" fillId="2" borderId="0" xfId="0" applyNumberFormat="1" applyFont="1" applyFill="1" applyBorder="1" applyAlignment="1">
      <alignment horizontal="center" vertical="center" wrapText="1"/>
    </xf>
    <xf numFmtId="17" fontId="4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4" fillId="0" borderId="1" xfId="0" applyFont="1" applyFill="1" applyBorder="1"/>
    <xf numFmtId="3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3" fontId="0" fillId="0" borderId="0" xfId="0" applyNumberForma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1"/>
  <sheetViews>
    <sheetView topLeftCell="A61" workbookViewId="0">
      <selection activeCell="L28" sqref="L28"/>
    </sheetView>
  </sheetViews>
  <sheetFormatPr defaultRowHeight="15" x14ac:dyDescent="0.25"/>
  <cols>
    <col min="2" max="2" width="22.28515625" customWidth="1"/>
    <col min="3" max="3" width="10.140625" customWidth="1"/>
    <col min="4" max="4" width="9.5703125" bestFit="1" customWidth="1"/>
    <col min="5" max="5" width="9.28515625" customWidth="1"/>
    <col min="6" max="6" width="12" customWidth="1"/>
    <col min="7" max="7" width="8.7109375" customWidth="1"/>
    <col min="8" max="8" width="10.140625" bestFit="1" customWidth="1"/>
  </cols>
  <sheetData>
    <row r="1" spans="1:8" ht="105" x14ac:dyDescent="0.25">
      <c r="A1" s="1" t="s">
        <v>82</v>
      </c>
      <c r="B1" s="1" t="s">
        <v>205</v>
      </c>
      <c r="C1" s="1" t="s">
        <v>83</v>
      </c>
      <c r="D1" s="1" t="s">
        <v>204</v>
      </c>
      <c r="E1" s="1" t="s">
        <v>203</v>
      </c>
      <c r="F1" s="1" t="s">
        <v>213</v>
      </c>
      <c r="G1" s="1" t="s">
        <v>84</v>
      </c>
      <c r="H1" s="1" t="s">
        <v>85</v>
      </c>
    </row>
    <row r="2" spans="1:8" x14ac:dyDescent="0.25">
      <c r="A2" s="48">
        <v>41275</v>
      </c>
      <c r="B2" s="2">
        <v>11698045</v>
      </c>
      <c r="C2" s="3">
        <v>100</v>
      </c>
      <c r="D2" s="2">
        <v>2963719</v>
      </c>
      <c r="E2" s="3">
        <v>100</v>
      </c>
      <c r="F2" s="2">
        <v>2667984</v>
      </c>
      <c r="G2" s="3">
        <v>100</v>
      </c>
      <c r="H2" s="2">
        <v>17329748</v>
      </c>
    </row>
    <row r="3" spans="1:8" x14ac:dyDescent="0.25">
      <c r="A3" s="48">
        <v>41306</v>
      </c>
      <c r="B3" s="2">
        <v>11620928</v>
      </c>
      <c r="C3" s="3">
        <v>99.340770188522953</v>
      </c>
      <c r="D3" s="2">
        <v>2969232</v>
      </c>
      <c r="E3" s="3">
        <v>100.18601628561952</v>
      </c>
      <c r="F3" s="2">
        <v>2670744</v>
      </c>
      <c r="G3" s="3">
        <v>100.10344889624525</v>
      </c>
      <c r="H3" s="2">
        <v>17260904</v>
      </c>
    </row>
    <row r="4" spans="1:8" x14ac:dyDescent="0.25">
      <c r="A4" s="48">
        <v>41334</v>
      </c>
      <c r="B4" s="2">
        <v>11896801</v>
      </c>
      <c r="C4" s="3">
        <v>101.69905313238236</v>
      </c>
      <c r="D4" s="2">
        <v>2973096</v>
      </c>
      <c r="E4" s="3">
        <v>100.31639301836645</v>
      </c>
      <c r="F4" s="2">
        <v>2651342</v>
      </c>
      <c r="G4" s="3">
        <v>99.376233140828433</v>
      </c>
      <c r="H4" s="2">
        <v>17521239</v>
      </c>
    </row>
    <row r="5" spans="1:8" x14ac:dyDescent="0.25">
      <c r="A5" s="48">
        <v>41365</v>
      </c>
      <c r="B5" s="2">
        <v>12132681</v>
      </c>
      <c r="C5" s="3">
        <v>103.71545843771331</v>
      </c>
      <c r="D5" s="2">
        <v>2976760</v>
      </c>
      <c r="E5" s="3">
        <v>100.44002147302089</v>
      </c>
      <c r="F5" s="2">
        <v>2649513</v>
      </c>
      <c r="G5" s="3">
        <v>99.307679506323879</v>
      </c>
      <c r="H5" s="2">
        <v>17758954</v>
      </c>
    </row>
    <row r="6" spans="1:8" x14ac:dyDescent="0.25">
      <c r="A6" s="48">
        <v>41395</v>
      </c>
      <c r="B6" s="2">
        <v>12216079</v>
      </c>
      <c r="C6" s="3">
        <v>104.42838098160847</v>
      </c>
      <c r="D6" s="2">
        <v>2981302</v>
      </c>
      <c r="E6" s="3">
        <v>100.59327486850135</v>
      </c>
      <c r="F6" s="2">
        <v>2650756</v>
      </c>
      <c r="G6" s="3">
        <v>99.354268991118388</v>
      </c>
      <c r="H6" s="2">
        <v>17848137</v>
      </c>
    </row>
    <row r="7" spans="1:8" x14ac:dyDescent="0.25">
      <c r="A7" s="48">
        <v>41426</v>
      </c>
      <c r="B7" s="2">
        <v>12274403</v>
      </c>
      <c r="C7" s="3">
        <v>104.92696001767816</v>
      </c>
      <c r="D7" s="2">
        <v>2974355</v>
      </c>
      <c r="E7" s="3">
        <v>100.35887342895869</v>
      </c>
      <c r="F7" s="2">
        <v>2663305</v>
      </c>
      <c r="G7" s="3">
        <v>99.82462413567697</v>
      </c>
      <c r="H7" s="2">
        <v>17912063</v>
      </c>
    </row>
    <row r="8" spans="1:8" x14ac:dyDescent="0.25">
      <c r="A8" s="48">
        <v>41456</v>
      </c>
      <c r="B8" s="2">
        <v>12200031</v>
      </c>
      <c r="C8" s="3">
        <v>104.29119566560054</v>
      </c>
      <c r="D8" s="2">
        <v>2970694</v>
      </c>
      <c r="E8" s="3">
        <v>100.23534619847563</v>
      </c>
      <c r="F8" s="2">
        <v>2668898</v>
      </c>
      <c r="G8" s="3">
        <v>100.03425807651021</v>
      </c>
      <c r="H8" s="2">
        <v>17839623</v>
      </c>
    </row>
    <row r="9" spans="1:8" x14ac:dyDescent="0.25">
      <c r="A9" s="48">
        <v>41487</v>
      </c>
      <c r="B9" s="2">
        <v>12236880</v>
      </c>
      <c r="C9" s="3">
        <v>104.60619701839069</v>
      </c>
      <c r="D9" s="2">
        <v>2931681</v>
      </c>
      <c r="E9" s="3">
        <v>98.91899333236384</v>
      </c>
      <c r="F9" s="2">
        <v>2663081</v>
      </c>
      <c r="G9" s="3">
        <v>99.816228283228085</v>
      </c>
      <c r="H9" s="2">
        <v>17831642</v>
      </c>
    </row>
    <row r="10" spans="1:8" x14ac:dyDescent="0.25">
      <c r="A10" s="48">
        <v>41518</v>
      </c>
      <c r="B10" s="2">
        <v>12523723</v>
      </c>
      <c r="C10" s="3">
        <v>107.05825631547836</v>
      </c>
      <c r="D10" s="2">
        <v>2883080</v>
      </c>
      <c r="E10" s="3">
        <v>97.279128014497999</v>
      </c>
      <c r="F10" s="2">
        <v>2707070</v>
      </c>
      <c r="G10" s="3">
        <v>101.46500128936304</v>
      </c>
      <c r="H10" s="2">
        <v>18113873</v>
      </c>
    </row>
    <row r="11" spans="1:8" x14ac:dyDescent="0.25">
      <c r="A11" s="48">
        <v>41548</v>
      </c>
      <c r="B11" s="2">
        <v>12297151</v>
      </c>
      <c r="C11" s="3">
        <v>105.12141986118193</v>
      </c>
      <c r="D11" s="2">
        <v>2856746</v>
      </c>
      <c r="E11" s="3">
        <v>96.390582238059679</v>
      </c>
      <c r="F11" s="2">
        <v>2756891</v>
      </c>
      <c r="G11" s="3">
        <v>103.33236631104235</v>
      </c>
      <c r="H11" s="2">
        <v>17910788</v>
      </c>
    </row>
    <row r="12" spans="1:8" x14ac:dyDescent="0.25">
      <c r="A12" s="48">
        <v>41579</v>
      </c>
      <c r="B12" s="2">
        <v>12433976</v>
      </c>
      <c r="C12" s="3">
        <v>106.29105974545318</v>
      </c>
      <c r="D12" s="2">
        <v>2800861</v>
      </c>
      <c r="E12" s="3">
        <v>94.504944632065317</v>
      </c>
      <c r="F12" s="2">
        <v>2766055</v>
      </c>
      <c r="G12" s="3">
        <v>103.6758466317639</v>
      </c>
      <c r="H12" s="2">
        <v>18000892</v>
      </c>
    </row>
    <row r="13" spans="1:8" x14ac:dyDescent="0.25">
      <c r="A13" s="48">
        <v>41609</v>
      </c>
      <c r="B13" s="2">
        <v>12363785</v>
      </c>
      <c r="C13" s="3">
        <v>105.69103640822036</v>
      </c>
      <c r="D13" s="2">
        <v>2760917</v>
      </c>
      <c r="E13" s="3">
        <v>93.157178531432976</v>
      </c>
      <c r="F13" s="2">
        <v>2822178</v>
      </c>
      <c r="G13" s="3">
        <v>105.77941996653652</v>
      </c>
      <c r="H13" s="2">
        <v>17946880</v>
      </c>
    </row>
    <row r="14" spans="1:8" x14ac:dyDescent="0.25">
      <c r="A14" s="48">
        <v>41640</v>
      </c>
      <c r="B14" s="2">
        <v>12329012</v>
      </c>
      <c r="C14" s="3">
        <v>105.39378161051698</v>
      </c>
      <c r="D14" s="2">
        <v>2720965</v>
      </c>
      <c r="E14" s="3">
        <v>91.809142499676923</v>
      </c>
      <c r="F14" s="2">
        <v>2838873</v>
      </c>
      <c r="G14" s="3">
        <v>106.40517334436788</v>
      </c>
      <c r="H14" s="2">
        <v>17888850</v>
      </c>
    </row>
    <row r="15" spans="1:8" x14ac:dyDescent="0.25">
      <c r="A15" s="48">
        <v>41671</v>
      </c>
      <c r="B15" s="2">
        <v>12355589</v>
      </c>
      <c r="C15" s="3">
        <v>105.62097341906276</v>
      </c>
      <c r="D15" s="2">
        <v>2855300</v>
      </c>
      <c r="E15" s="3">
        <v>96.341792187450963</v>
      </c>
      <c r="F15" s="2">
        <v>2836699</v>
      </c>
      <c r="G15" s="3">
        <v>106.32368859783267</v>
      </c>
      <c r="H15" s="2">
        <v>18047588</v>
      </c>
    </row>
    <row r="16" spans="1:8" x14ac:dyDescent="0.25">
      <c r="A16" s="48">
        <v>41699</v>
      </c>
      <c r="B16" s="2">
        <v>12566310</v>
      </c>
      <c r="C16" s="3">
        <v>107.42230859942836</v>
      </c>
      <c r="D16" s="2">
        <v>2871284</v>
      </c>
      <c r="E16" s="3">
        <v>96.881114572602868</v>
      </c>
      <c r="F16" s="2">
        <v>2849623</v>
      </c>
      <c r="G16" s="3">
        <v>106.80809929894633</v>
      </c>
      <c r="H16" s="2">
        <v>18287217</v>
      </c>
    </row>
    <row r="17" spans="1:13" x14ac:dyDescent="0.25">
      <c r="A17" s="48">
        <v>41730</v>
      </c>
      <c r="B17" s="2">
        <v>12730077</v>
      </c>
      <c r="C17" s="3">
        <v>108.8222604717284</v>
      </c>
      <c r="D17" s="2">
        <v>2815090</v>
      </c>
      <c r="E17" s="3">
        <v>94.985050876955611</v>
      </c>
      <c r="F17" s="2">
        <v>2844868</v>
      </c>
      <c r="G17" s="3">
        <v>106.62987484182813</v>
      </c>
      <c r="H17" s="2">
        <v>18390035</v>
      </c>
    </row>
    <row r="18" spans="1:13" x14ac:dyDescent="0.25">
      <c r="A18" s="48">
        <v>41760</v>
      </c>
      <c r="B18" s="2">
        <v>12922571</v>
      </c>
      <c r="C18" s="3">
        <v>110.46778329199452</v>
      </c>
      <c r="D18" s="2">
        <v>2815276</v>
      </c>
      <c r="E18" s="3">
        <v>94.991326775581626</v>
      </c>
      <c r="F18" s="2">
        <v>2849314</v>
      </c>
      <c r="G18" s="3">
        <v>106.79651752034496</v>
      </c>
      <c r="H18" s="2">
        <v>18587161</v>
      </c>
    </row>
    <row r="19" spans="1:13" x14ac:dyDescent="0.25">
      <c r="A19" s="48">
        <v>41791</v>
      </c>
      <c r="B19" s="2">
        <v>13034290</v>
      </c>
      <c r="C19" s="3">
        <v>111.42280611845825</v>
      </c>
      <c r="D19" s="2">
        <v>2816946</v>
      </c>
      <c r="E19" s="3">
        <v>95.04767489765392</v>
      </c>
      <c r="F19" s="2">
        <v>2852087</v>
      </c>
      <c r="G19" s="3">
        <v>106.90045367588412</v>
      </c>
      <c r="H19" s="2">
        <v>18703323</v>
      </c>
    </row>
    <row r="20" spans="1:13" x14ac:dyDescent="0.25">
      <c r="A20" s="48">
        <v>41821</v>
      </c>
      <c r="B20" s="2">
        <v>12701507</v>
      </c>
      <c r="C20" s="3">
        <v>108.57803162836184</v>
      </c>
      <c r="D20" s="2">
        <v>2875917</v>
      </c>
      <c r="E20" s="3">
        <v>97.037438434615424</v>
      </c>
      <c r="F20" s="2">
        <v>2864800</v>
      </c>
      <c r="G20" s="3">
        <v>107.37695578384279</v>
      </c>
      <c r="H20" s="2">
        <v>18442224</v>
      </c>
    </row>
    <row r="21" spans="1:13" x14ac:dyDescent="0.25">
      <c r="A21" s="48">
        <v>41852</v>
      </c>
      <c r="B21" s="2">
        <v>12884711</v>
      </c>
      <c r="C21" s="3">
        <v>110.14413946945835</v>
      </c>
      <c r="D21" s="2">
        <v>2909657</v>
      </c>
      <c r="E21" s="3">
        <v>98.175872948818693</v>
      </c>
      <c r="F21" s="2">
        <v>2859563</v>
      </c>
      <c r="G21" s="3">
        <v>107.18066525136582</v>
      </c>
      <c r="H21" s="2">
        <v>18653931</v>
      </c>
    </row>
    <row r="22" spans="1:13" x14ac:dyDescent="0.25">
      <c r="A22" s="48">
        <v>41883</v>
      </c>
      <c r="B22" s="2">
        <v>13155308</v>
      </c>
      <c r="C22" s="3">
        <v>112.45732086002404</v>
      </c>
      <c r="D22" s="2">
        <v>2907549</v>
      </c>
      <c r="E22" s="3">
        <v>98.104746097723833</v>
      </c>
      <c r="F22" s="2">
        <v>2879940</v>
      </c>
      <c r="G22" s="3">
        <v>107.94442545382581</v>
      </c>
      <c r="H22" s="2">
        <v>18942797</v>
      </c>
      <c r="K22" s="6"/>
      <c r="L22" s="6"/>
      <c r="M22" s="24"/>
    </row>
    <row r="23" spans="1:13" x14ac:dyDescent="0.25">
      <c r="A23" s="48">
        <v>41913</v>
      </c>
      <c r="B23" s="2">
        <v>13072609</v>
      </c>
      <c r="C23" s="3">
        <v>111.75037367354972</v>
      </c>
      <c r="D23" s="2">
        <v>2924846</v>
      </c>
      <c r="E23" s="3">
        <v>98.688370928552942</v>
      </c>
      <c r="F23" s="2">
        <v>2908367</v>
      </c>
      <c r="G23" s="3">
        <v>109.0099116036678</v>
      </c>
      <c r="H23" s="2">
        <v>18905822</v>
      </c>
      <c r="K23" s="28"/>
      <c r="L23" s="28"/>
      <c r="M23" s="47"/>
    </row>
    <row r="24" spans="1:13" x14ac:dyDescent="0.25">
      <c r="A24" s="48">
        <v>41944</v>
      </c>
      <c r="B24" s="2">
        <v>13100694</v>
      </c>
      <c r="C24" s="3">
        <v>111.99045652500055</v>
      </c>
      <c r="D24" s="2">
        <v>2868886</v>
      </c>
      <c r="E24" s="3">
        <v>96.800202718273894</v>
      </c>
      <c r="F24" s="2">
        <v>2929226</v>
      </c>
      <c r="G24" s="3">
        <v>109.79173788148655</v>
      </c>
      <c r="H24" s="2">
        <v>18898806</v>
      </c>
    </row>
    <row r="25" spans="1:13" x14ac:dyDescent="0.25">
      <c r="A25" s="48">
        <v>41974</v>
      </c>
      <c r="B25" s="2">
        <v>13093230</v>
      </c>
      <c r="C25" s="3">
        <v>111.92665099168279</v>
      </c>
      <c r="D25" s="2">
        <v>2827633</v>
      </c>
      <c r="E25" s="3">
        <v>95.40826913752619</v>
      </c>
      <c r="F25" s="2">
        <v>2909003</v>
      </c>
      <c r="G25" s="3">
        <v>109.03374982758518</v>
      </c>
      <c r="H25" s="2">
        <v>18829866</v>
      </c>
    </row>
    <row r="26" spans="1:13" x14ac:dyDescent="0.25">
      <c r="A26" s="48">
        <v>42005</v>
      </c>
      <c r="B26" s="2">
        <v>12913416</v>
      </c>
      <c r="C26" s="3">
        <v>110.38952235181179</v>
      </c>
      <c r="D26" s="2">
        <v>2821819</v>
      </c>
      <c r="E26" s="3">
        <v>95.212096693377475</v>
      </c>
      <c r="F26" s="2">
        <v>2926680</v>
      </c>
      <c r="G26" s="3">
        <v>109.69631002284872</v>
      </c>
      <c r="H26" s="2">
        <v>18661915</v>
      </c>
    </row>
    <row r="27" spans="1:13" x14ac:dyDescent="0.25">
      <c r="A27" s="48">
        <v>42036</v>
      </c>
      <c r="B27" s="2">
        <v>12851205</v>
      </c>
      <c r="C27" s="3">
        <v>109.85771554135755</v>
      </c>
      <c r="D27" s="2">
        <v>2914541</v>
      </c>
      <c r="E27" s="3">
        <v>98.340665899837333</v>
      </c>
      <c r="F27" s="2">
        <v>2929385</v>
      </c>
      <c r="G27" s="3">
        <v>109.7976974374659</v>
      </c>
      <c r="H27" s="2">
        <v>18695131</v>
      </c>
    </row>
    <row r="28" spans="1:13" x14ac:dyDescent="0.25">
      <c r="A28" s="48">
        <v>42064</v>
      </c>
      <c r="B28" s="2">
        <v>13148326</v>
      </c>
      <c r="C28" s="3">
        <v>112.39763567331123</v>
      </c>
      <c r="D28" s="2">
        <v>2898016</v>
      </c>
      <c r="E28" s="3">
        <v>97.783089422445244</v>
      </c>
      <c r="F28" s="2">
        <v>2926533</v>
      </c>
      <c r="G28" s="3">
        <v>109.69080024467912</v>
      </c>
      <c r="H28" s="2">
        <v>18972875</v>
      </c>
    </row>
    <row r="29" spans="1:13" x14ac:dyDescent="0.25">
      <c r="A29" s="48">
        <v>42095</v>
      </c>
      <c r="B29" s="2">
        <v>13451823</v>
      </c>
      <c r="C29" s="3">
        <v>114.99206063919227</v>
      </c>
      <c r="D29" s="2">
        <v>2789168</v>
      </c>
      <c r="E29" s="3">
        <v>94.110406553387833</v>
      </c>
      <c r="F29" s="2">
        <v>2928695</v>
      </c>
      <c r="G29" s="3">
        <v>109.77183521340457</v>
      </c>
      <c r="H29" s="2">
        <v>19169686</v>
      </c>
    </row>
    <row r="30" spans="1:13" x14ac:dyDescent="0.25">
      <c r="A30" s="48">
        <v>42125</v>
      </c>
      <c r="B30" s="2">
        <v>13585611</v>
      </c>
      <c r="C30" s="3">
        <v>116.13573892047775</v>
      </c>
      <c r="D30" s="2">
        <v>2874835</v>
      </c>
      <c r="E30" s="3">
        <v>97.000930250135056</v>
      </c>
      <c r="F30" s="2">
        <v>2928677</v>
      </c>
      <c r="G30" s="3">
        <v>109.77116054668994</v>
      </c>
      <c r="H30" s="2">
        <v>19389123</v>
      </c>
    </row>
    <row r="31" spans="1:13" x14ac:dyDescent="0.25">
      <c r="A31" s="48">
        <v>42156</v>
      </c>
      <c r="B31" s="2">
        <v>13596512</v>
      </c>
      <c r="C31" s="3">
        <v>116.22892543155716</v>
      </c>
      <c r="D31" s="2">
        <v>2829934</v>
      </c>
      <c r="E31" s="3">
        <v>95.485908076980309</v>
      </c>
      <c r="F31" s="2">
        <v>2936848</v>
      </c>
      <c r="G31" s="3">
        <v>110.0774217536537</v>
      </c>
      <c r="H31" s="2">
        <v>19363294</v>
      </c>
    </row>
    <row r="32" spans="1:13" x14ac:dyDescent="0.25">
      <c r="A32" s="48">
        <v>42186</v>
      </c>
      <c r="B32" s="2">
        <v>13318215</v>
      </c>
      <c r="C32" s="3">
        <v>113.84992107655596</v>
      </c>
      <c r="D32" s="2">
        <v>2838611</v>
      </c>
      <c r="E32" s="3">
        <v>95.778682122023042</v>
      </c>
      <c r="F32" s="2">
        <v>2948014</v>
      </c>
      <c r="G32" s="3">
        <v>110.49594000563721</v>
      </c>
      <c r="H32" s="2">
        <v>19104840</v>
      </c>
    </row>
    <row r="33" spans="1:8" x14ac:dyDescent="0.25">
      <c r="A33" s="48">
        <v>42217</v>
      </c>
      <c r="B33" s="2">
        <v>13566414</v>
      </c>
      <c r="C33" s="3">
        <v>115.97163457654676</v>
      </c>
      <c r="D33" s="2">
        <v>2629792</v>
      </c>
      <c r="E33" s="3">
        <v>88.732838707043413</v>
      </c>
      <c r="F33" s="2">
        <v>2949836</v>
      </c>
      <c r="G33" s="3">
        <v>110.56423126975274</v>
      </c>
      <c r="H33" s="2">
        <v>19146042</v>
      </c>
    </row>
    <row r="34" spans="1:8" x14ac:dyDescent="0.25">
      <c r="A34" s="48">
        <v>42248</v>
      </c>
      <c r="B34" s="2">
        <v>13489364</v>
      </c>
      <c r="C34" s="3">
        <v>115.31297751034468</v>
      </c>
      <c r="D34" s="2">
        <v>2841359</v>
      </c>
      <c r="E34" s="3">
        <v>95.871403463013877</v>
      </c>
      <c r="F34" s="2">
        <v>2967562</v>
      </c>
      <c r="G34" s="3">
        <v>111.22862805773947</v>
      </c>
      <c r="H34" s="2">
        <v>19298285</v>
      </c>
    </row>
    <row r="35" spans="1:8" x14ac:dyDescent="0.25">
      <c r="A35" s="48">
        <v>42278</v>
      </c>
      <c r="B35" s="2">
        <v>13741124</v>
      </c>
      <c r="C35" s="3">
        <v>117.46513199427768</v>
      </c>
      <c r="D35" s="2">
        <v>2834268</v>
      </c>
      <c r="E35" s="3">
        <v>95.6321432632446</v>
      </c>
      <c r="F35" s="2">
        <v>3071020</v>
      </c>
      <c r="G35" s="3">
        <v>115.10638744460238</v>
      </c>
      <c r="H35" s="2">
        <v>19646412</v>
      </c>
    </row>
    <row r="36" spans="1:8" x14ac:dyDescent="0.25">
      <c r="A36" s="48">
        <v>42309</v>
      </c>
      <c r="B36" s="2">
        <v>13755572</v>
      </c>
      <c r="C36" s="3">
        <v>117.58863981118213</v>
      </c>
      <c r="D36" s="2">
        <v>2830809</v>
      </c>
      <c r="E36" s="3">
        <v>95.515431793634946</v>
      </c>
      <c r="F36" s="2">
        <v>2996123</v>
      </c>
      <c r="G36" s="3">
        <v>112.29913672645712</v>
      </c>
      <c r="H36" s="2">
        <v>19582504</v>
      </c>
    </row>
    <row r="37" spans="1:8" x14ac:dyDescent="0.25">
      <c r="A37" s="48">
        <v>42339</v>
      </c>
      <c r="B37" s="2">
        <v>13713717</v>
      </c>
      <c r="C37" s="3">
        <v>117.23084498307195</v>
      </c>
      <c r="D37" s="2">
        <v>2833035</v>
      </c>
      <c r="E37" s="3">
        <v>95.590540128804378</v>
      </c>
      <c r="F37" s="2">
        <v>3031979</v>
      </c>
      <c r="G37" s="3">
        <v>113.64307282202593</v>
      </c>
      <c r="H37" s="2">
        <v>19578731</v>
      </c>
    </row>
    <row r="38" spans="1:8" x14ac:dyDescent="0.25">
      <c r="A38" s="48">
        <v>42370</v>
      </c>
      <c r="B38" s="2">
        <v>13352629</v>
      </c>
      <c r="C38" s="3">
        <v>114.14410698539798</v>
      </c>
      <c r="D38" s="2">
        <v>2803728</v>
      </c>
      <c r="E38" s="3">
        <v>94.601681198521177</v>
      </c>
      <c r="F38" s="2">
        <v>3034105</v>
      </c>
      <c r="G38" s="3">
        <v>113.72275845732209</v>
      </c>
      <c r="H38" s="2">
        <v>19190462</v>
      </c>
    </row>
    <row r="39" spans="1:8" x14ac:dyDescent="0.25">
      <c r="A39" s="48">
        <v>42401</v>
      </c>
      <c r="B39" s="2">
        <v>13258741</v>
      </c>
      <c r="C39" s="3">
        <v>113.34151133800563</v>
      </c>
      <c r="D39" s="2">
        <v>2708174</v>
      </c>
      <c r="E39" s="3">
        <v>91.377556374271649</v>
      </c>
      <c r="F39" s="2">
        <v>3059263</v>
      </c>
      <c r="G39" s="3">
        <v>114.66571763548808</v>
      </c>
      <c r="H39" s="2">
        <v>19026178</v>
      </c>
    </row>
    <row r="40" spans="1:8" x14ac:dyDescent="0.25">
      <c r="A40" s="48">
        <v>42430</v>
      </c>
      <c r="B40" s="2">
        <v>13503330</v>
      </c>
      <c r="C40" s="3">
        <v>115.43236498064419</v>
      </c>
      <c r="D40" s="2">
        <v>2683978</v>
      </c>
      <c r="E40" s="3">
        <v>90.561149690642068</v>
      </c>
      <c r="F40" s="2">
        <v>3068719</v>
      </c>
      <c r="G40" s="3">
        <v>115.02014254958051</v>
      </c>
      <c r="H40" s="2">
        <v>19256027</v>
      </c>
    </row>
    <row r="41" spans="1:8" x14ac:dyDescent="0.25">
      <c r="A41" s="48">
        <v>42461</v>
      </c>
      <c r="B41" s="2">
        <v>13665900</v>
      </c>
      <c r="C41" s="3">
        <v>116.82208437392745</v>
      </c>
      <c r="D41" s="2">
        <v>2671866</v>
      </c>
      <c r="E41" s="3">
        <v>90.152473969360784</v>
      </c>
      <c r="F41" s="2">
        <v>3062031</v>
      </c>
      <c r="G41" s="3">
        <v>114.7694663836065</v>
      </c>
      <c r="H41" s="2">
        <v>19399797</v>
      </c>
    </row>
    <row r="42" spans="1:8" x14ac:dyDescent="0.25">
      <c r="A42" s="48">
        <v>42491</v>
      </c>
      <c r="B42" s="2">
        <v>13696518</v>
      </c>
      <c r="C42" s="3">
        <v>117.08382041614647</v>
      </c>
      <c r="D42" s="2">
        <v>2683126</v>
      </c>
      <c r="E42" s="3">
        <v>90.532402025968054</v>
      </c>
      <c r="F42" s="2">
        <v>3063975</v>
      </c>
      <c r="G42" s="3">
        <v>114.84233038878796</v>
      </c>
      <c r="H42" s="2">
        <v>19443619</v>
      </c>
    </row>
    <row r="43" spans="1:8" x14ac:dyDescent="0.25">
      <c r="A43" s="49">
        <v>42522</v>
      </c>
      <c r="B43" s="2">
        <v>13686743</v>
      </c>
      <c r="C43" s="3">
        <v>117.00025944506112</v>
      </c>
      <c r="D43" s="2">
        <v>2679867</v>
      </c>
      <c r="E43" s="3">
        <v>90.422438834450901</v>
      </c>
      <c r="F43" s="2">
        <v>3083240</v>
      </c>
      <c r="G43" s="3">
        <v>115.56441118087663</v>
      </c>
      <c r="H43" s="2">
        <v>19449850</v>
      </c>
    </row>
    <row r="44" spans="1:8" x14ac:dyDescent="0.25">
      <c r="A44" s="49">
        <v>42552</v>
      </c>
      <c r="B44" s="2">
        <v>13362031</v>
      </c>
      <c r="C44" s="3">
        <v>114.22447938950482</v>
      </c>
      <c r="D44" s="2">
        <v>2684141</v>
      </c>
      <c r="E44" s="3">
        <v>90.566649537287446</v>
      </c>
      <c r="F44" s="2">
        <v>3071724</v>
      </c>
      <c r="G44" s="3">
        <v>115.13277440944174</v>
      </c>
      <c r="H44" s="2">
        <v>19117896</v>
      </c>
    </row>
    <row r="45" spans="1:8" x14ac:dyDescent="0.25">
      <c r="A45" s="49">
        <v>42583</v>
      </c>
      <c r="B45" s="2">
        <v>13471407</v>
      </c>
      <c r="C45" s="3">
        <v>115.15947322821891</v>
      </c>
      <c r="D45" s="2">
        <v>2690074</v>
      </c>
      <c r="E45" s="3">
        <v>90.766837206901201</v>
      </c>
      <c r="F45" s="2">
        <v>3042243</v>
      </c>
      <c r="G45" s="3">
        <v>114.02778277530901</v>
      </c>
      <c r="H45" s="2">
        <v>19203724</v>
      </c>
    </row>
    <row r="46" spans="1:8" x14ac:dyDescent="0.25">
      <c r="A46" s="49">
        <v>42614</v>
      </c>
      <c r="B46" s="2">
        <v>13470684</v>
      </c>
      <c r="C46" s="3">
        <v>115.15329270831151</v>
      </c>
      <c r="D46" s="2">
        <v>2692666</v>
      </c>
      <c r="E46" s="3">
        <v>90.854294890979887</v>
      </c>
      <c r="F46" s="2">
        <v>2992784</v>
      </c>
      <c r="G46" s="3">
        <v>112.17398605089086</v>
      </c>
      <c r="H46" s="2">
        <v>19156134</v>
      </c>
    </row>
    <row r="47" spans="1:8" x14ac:dyDescent="0.25">
      <c r="A47" s="49">
        <v>42644</v>
      </c>
      <c r="B47" s="2">
        <v>13660465</v>
      </c>
      <c r="C47" s="3">
        <v>116.7756236191603</v>
      </c>
      <c r="D47" s="2">
        <v>2695038</v>
      </c>
      <c r="E47" s="3">
        <v>90.934329469156822</v>
      </c>
      <c r="F47" s="2">
        <v>2994165</v>
      </c>
      <c r="G47" s="3">
        <v>112.22574798049763</v>
      </c>
      <c r="H47" s="2">
        <v>19349668</v>
      </c>
    </row>
    <row r="48" spans="1:8" x14ac:dyDescent="0.25">
      <c r="A48" s="49">
        <v>42675</v>
      </c>
      <c r="B48" s="2">
        <v>13583875</v>
      </c>
      <c r="C48" s="3">
        <v>116.12089883395046</v>
      </c>
      <c r="D48" s="2">
        <v>2706609</v>
      </c>
      <c r="E48" s="3">
        <v>91.324751098197908</v>
      </c>
      <c r="F48" s="2">
        <v>2985474</v>
      </c>
      <c r="G48" s="3">
        <v>111.89999640177753</v>
      </c>
      <c r="H48" s="2">
        <v>19275958</v>
      </c>
    </row>
    <row r="49" spans="1:8" x14ac:dyDescent="0.25">
      <c r="A49" s="49">
        <v>42705</v>
      </c>
      <c r="B49" s="2">
        <v>13415843</v>
      </c>
      <c r="C49" s="3">
        <v>114.6844878781027</v>
      </c>
      <c r="D49" s="2">
        <v>2701537</v>
      </c>
      <c r="E49" s="3">
        <v>91.153614765772332</v>
      </c>
      <c r="F49" s="2">
        <v>2981646</v>
      </c>
      <c r="G49" s="3">
        <v>111.75651728046346</v>
      </c>
      <c r="H49" s="2">
        <v>19099026</v>
      </c>
    </row>
    <row r="50" spans="1:8" x14ac:dyDescent="0.25">
      <c r="A50" s="49">
        <v>42736</v>
      </c>
      <c r="B50" s="2">
        <v>13115945</v>
      </c>
      <c r="C50" s="3">
        <v>112.12082873676756</v>
      </c>
      <c r="D50" s="2">
        <v>2520079</v>
      </c>
      <c r="E50" s="3">
        <v>85.030969535235968</v>
      </c>
      <c r="F50" s="2">
        <v>2971096</v>
      </c>
      <c r="G50" s="3">
        <v>111.36108762271436</v>
      </c>
      <c r="H50" s="2">
        <v>18607120</v>
      </c>
    </row>
    <row r="51" spans="1:8" x14ac:dyDescent="0.25">
      <c r="A51" s="49">
        <v>42767</v>
      </c>
      <c r="B51" s="2">
        <v>13126079</v>
      </c>
      <c r="C51" s="3">
        <v>112.20745859671423</v>
      </c>
      <c r="D51" s="2">
        <v>2698940</v>
      </c>
      <c r="E51" s="3">
        <v>91.065988374741323</v>
      </c>
      <c r="F51" s="2">
        <v>2965218</v>
      </c>
      <c r="G51" s="3">
        <v>111.14077145889931</v>
      </c>
      <c r="H51" s="2">
        <v>18790237</v>
      </c>
    </row>
    <row r="52" spans="1:8" x14ac:dyDescent="0.25">
      <c r="A52" s="49">
        <v>42795</v>
      </c>
      <c r="B52" s="2">
        <v>13558803</v>
      </c>
      <c r="C52" s="3">
        <v>115.90657242299889</v>
      </c>
      <c r="D52" s="2">
        <v>2734104</v>
      </c>
      <c r="E52" s="3">
        <v>92.252470628963138</v>
      </c>
      <c r="F52" s="2">
        <v>2970810</v>
      </c>
      <c r="G52" s="3">
        <v>111.35036791824839</v>
      </c>
      <c r="H52" s="2">
        <v>19263717</v>
      </c>
    </row>
    <row r="53" spans="1:8" x14ac:dyDescent="0.25">
      <c r="A53" s="49">
        <v>42826</v>
      </c>
      <c r="B53" s="2">
        <v>13849359</v>
      </c>
      <c r="C53" s="3">
        <v>118.39037206644359</v>
      </c>
      <c r="D53" s="2">
        <v>2760089</v>
      </c>
      <c r="E53" s="3">
        <v>93.129240660130066</v>
      </c>
      <c r="F53" s="2">
        <v>2969930</v>
      </c>
      <c r="G53" s="3">
        <v>111.31738421219917</v>
      </c>
      <c r="H53" s="2">
        <v>19579378</v>
      </c>
    </row>
    <row r="54" spans="1:8" x14ac:dyDescent="0.25">
      <c r="A54" s="49">
        <v>42856</v>
      </c>
      <c r="B54" s="2">
        <v>14105505</v>
      </c>
      <c r="C54" s="3">
        <v>120.580019994794</v>
      </c>
      <c r="D54" s="2">
        <v>2771634</v>
      </c>
      <c r="E54" s="3">
        <v>93.518785013019112</v>
      </c>
      <c r="F54" s="2">
        <v>2970555</v>
      </c>
      <c r="G54" s="3">
        <v>111.34081013979093</v>
      </c>
      <c r="H54" s="2">
        <v>19847694</v>
      </c>
    </row>
    <row r="55" spans="1:8" x14ac:dyDescent="0.25">
      <c r="A55" s="49">
        <v>42887</v>
      </c>
      <c r="B55" s="2">
        <v>14009873</v>
      </c>
      <c r="C55" s="3">
        <v>119.76251587337885</v>
      </c>
      <c r="D55" s="2">
        <v>2789173</v>
      </c>
      <c r="E55" s="3">
        <v>94.110575260340141</v>
      </c>
      <c r="F55" s="2">
        <v>2976758</v>
      </c>
      <c r="G55" s="3">
        <v>111.57330778595373</v>
      </c>
      <c r="H55" s="2">
        <v>19775804</v>
      </c>
    </row>
    <row r="56" spans="1:8" x14ac:dyDescent="0.25">
      <c r="A56" s="49">
        <v>42917</v>
      </c>
      <c r="B56" s="2">
        <v>14195607</v>
      </c>
      <c r="C56" s="3">
        <v>121.35025125993275</v>
      </c>
      <c r="D56" s="2">
        <v>2751389</v>
      </c>
      <c r="E56" s="3">
        <v>92.835690563106681</v>
      </c>
      <c r="F56" s="2">
        <v>2975092</v>
      </c>
      <c r="G56" s="3">
        <v>111.5108636333651</v>
      </c>
      <c r="H56" s="2">
        <v>19922088</v>
      </c>
    </row>
    <row r="57" spans="1:8" x14ac:dyDescent="0.25">
      <c r="A57" s="49">
        <v>42949</v>
      </c>
      <c r="B57" s="2">
        <v>14265038</v>
      </c>
      <c r="C57" s="3">
        <v>121.94377778509144</v>
      </c>
      <c r="D57" s="2">
        <v>2753919</v>
      </c>
      <c r="E57" s="3">
        <v>92.921056280976714</v>
      </c>
      <c r="F57" s="2">
        <v>2960311</v>
      </c>
      <c r="G57" s="3">
        <v>110.95684981619081</v>
      </c>
      <c r="H57" s="2">
        <v>19979268</v>
      </c>
    </row>
    <row r="58" spans="1:8" x14ac:dyDescent="0.25">
      <c r="A58" s="49">
        <v>42981</v>
      </c>
      <c r="B58" s="2">
        <v>14547574</v>
      </c>
      <c r="C58" s="3">
        <v>124.35901896427993</v>
      </c>
      <c r="D58" s="2">
        <v>2772117</v>
      </c>
      <c r="E58" s="3">
        <v>93.535082104612471</v>
      </c>
      <c r="F58" s="2">
        <v>2964754</v>
      </c>
      <c r="G58" s="3">
        <v>111.12338005025518</v>
      </c>
      <c r="H58" s="2">
        <v>20284445</v>
      </c>
    </row>
    <row r="59" spans="1:8" x14ac:dyDescent="0.25">
      <c r="A59" s="49">
        <v>43011</v>
      </c>
      <c r="B59" s="2">
        <v>14644895</v>
      </c>
      <c r="C59" s="3">
        <v>125.1909613956862</v>
      </c>
      <c r="D59" s="2">
        <v>2768836</v>
      </c>
      <c r="E59" s="3">
        <v>93.424376602505163</v>
      </c>
      <c r="F59" s="2">
        <v>2976497</v>
      </c>
      <c r="G59" s="3">
        <v>111.56352511859143</v>
      </c>
      <c r="H59" s="2">
        <v>20390228</v>
      </c>
    </row>
    <row r="60" spans="1:8" x14ac:dyDescent="0.25">
      <c r="A60" s="49">
        <v>43042</v>
      </c>
      <c r="B60" s="2">
        <v>14555878</v>
      </c>
      <c r="C60" s="3">
        <v>124.43000518462701</v>
      </c>
      <c r="D60" s="2">
        <v>2767790</v>
      </c>
      <c r="E60" s="3">
        <v>93.389083108081437</v>
      </c>
      <c r="F60" s="2">
        <v>2979048</v>
      </c>
      <c r="G60" s="3">
        <v>111.65914038464999</v>
      </c>
      <c r="H60" s="2">
        <v>20302716</v>
      </c>
    </row>
    <row r="61" spans="1:8" x14ac:dyDescent="0.25">
      <c r="B61" s="50"/>
      <c r="C61" s="50"/>
      <c r="D61" s="50"/>
      <c r="E61" s="50"/>
      <c r="F61" s="50"/>
      <c r="G61" s="50"/>
      <c r="H61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62"/>
  <sheetViews>
    <sheetView topLeftCell="A52" workbookViewId="0">
      <selection activeCell="J64" sqref="J64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7" ht="75" x14ac:dyDescent="0.25">
      <c r="A1" s="1" t="s">
        <v>82</v>
      </c>
      <c r="B1" s="1" t="s">
        <v>206</v>
      </c>
      <c r="C1" s="1" t="s">
        <v>208</v>
      </c>
      <c r="D1" s="1" t="s">
        <v>207</v>
      </c>
      <c r="E1" s="1" t="s">
        <v>209</v>
      </c>
      <c r="F1" s="1" t="s">
        <v>214</v>
      </c>
      <c r="G1" s="1" t="s">
        <v>215</v>
      </c>
    </row>
    <row r="2" spans="1:7" x14ac:dyDescent="0.25">
      <c r="A2" s="48">
        <v>41275</v>
      </c>
      <c r="B2" s="2">
        <v>11698045</v>
      </c>
      <c r="C2" s="45">
        <v>11941348.6712118</v>
      </c>
      <c r="D2" s="2">
        <v>2963719</v>
      </c>
      <c r="E2" s="45">
        <v>3063214.7867310601</v>
      </c>
      <c r="F2" s="2">
        <v>2667984</v>
      </c>
      <c r="G2" s="45">
        <v>2648447.9503580001</v>
      </c>
    </row>
    <row r="3" spans="1:7" x14ac:dyDescent="0.25">
      <c r="A3" s="48">
        <v>41306</v>
      </c>
      <c r="B3" s="2">
        <v>11620928</v>
      </c>
      <c r="C3" s="45">
        <v>11939071.604605399</v>
      </c>
      <c r="D3" s="2">
        <v>2969232</v>
      </c>
      <c r="E3" s="45">
        <v>2938769.17160632</v>
      </c>
      <c r="F3" s="2">
        <v>2670744</v>
      </c>
      <c r="G3" s="45">
        <v>2654628.2818608801</v>
      </c>
    </row>
    <row r="4" spans="1:7" x14ac:dyDescent="0.25">
      <c r="A4" s="48">
        <v>41334</v>
      </c>
      <c r="B4" s="2">
        <v>11896801</v>
      </c>
      <c r="C4" s="45">
        <v>12019276.641505299</v>
      </c>
      <c r="D4" s="2">
        <v>2973096</v>
      </c>
      <c r="E4" s="45">
        <v>2937176.4177535102</v>
      </c>
      <c r="F4" s="2">
        <v>2651342</v>
      </c>
      <c r="G4" s="45">
        <v>2644462.4037442901</v>
      </c>
    </row>
    <row r="5" spans="1:7" x14ac:dyDescent="0.25">
      <c r="A5" s="48">
        <v>41365</v>
      </c>
      <c r="B5" s="2">
        <v>12132681</v>
      </c>
      <c r="C5" s="45">
        <v>12046375.679355901</v>
      </c>
      <c r="D5" s="2">
        <v>2976760</v>
      </c>
      <c r="E5" s="45">
        <v>2955095.5061870799</v>
      </c>
      <c r="F5" s="2">
        <v>2649513</v>
      </c>
      <c r="G5" s="45">
        <v>2651961.9552014801</v>
      </c>
    </row>
    <row r="6" spans="1:7" x14ac:dyDescent="0.25">
      <c r="A6" s="48">
        <v>41395</v>
      </c>
      <c r="B6" s="2">
        <v>12216079</v>
      </c>
      <c r="C6" s="45">
        <v>12071974.588656699</v>
      </c>
      <c r="D6" s="2">
        <v>2981302</v>
      </c>
      <c r="E6" s="45">
        <v>2954156.7504847902</v>
      </c>
      <c r="F6" s="2">
        <v>2650756</v>
      </c>
      <c r="G6" s="45">
        <v>2658611.8423977001</v>
      </c>
    </row>
    <row r="7" spans="1:7" x14ac:dyDescent="0.25">
      <c r="A7" s="48">
        <v>41426</v>
      </c>
      <c r="B7" s="2">
        <v>12274403</v>
      </c>
      <c r="C7" s="45">
        <v>12120222.649648599</v>
      </c>
      <c r="D7" s="2">
        <v>2974355</v>
      </c>
      <c r="E7" s="45">
        <v>2953495.09677266</v>
      </c>
      <c r="F7" s="2">
        <v>2663305</v>
      </c>
      <c r="G7" s="45">
        <v>2669547.1422237302</v>
      </c>
    </row>
    <row r="8" spans="1:7" x14ac:dyDescent="0.25">
      <c r="A8" s="48">
        <v>41456</v>
      </c>
      <c r="B8" s="2">
        <v>12200031</v>
      </c>
      <c r="C8" s="45">
        <v>12217493.2972109</v>
      </c>
      <c r="D8" s="2">
        <v>2970694</v>
      </c>
      <c r="E8" s="45">
        <v>2932997.4907819601</v>
      </c>
      <c r="F8" s="2">
        <v>2668898</v>
      </c>
      <c r="G8" s="45">
        <v>2677511.4455534001</v>
      </c>
    </row>
    <row r="9" spans="1:7" x14ac:dyDescent="0.25">
      <c r="A9" s="48">
        <v>41487</v>
      </c>
      <c r="B9" s="2">
        <v>12236880</v>
      </c>
      <c r="C9" s="45">
        <v>12235351.5334158</v>
      </c>
      <c r="D9" s="2">
        <v>2931681</v>
      </c>
      <c r="E9" s="45">
        <v>2899603.2090499499</v>
      </c>
      <c r="F9" s="2">
        <v>2663081</v>
      </c>
      <c r="G9" s="45">
        <v>2686870.7764439099</v>
      </c>
    </row>
    <row r="10" spans="1:7" x14ac:dyDescent="0.25">
      <c r="A10" s="48">
        <v>41518</v>
      </c>
      <c r="B10" s="2">
        <v>12523723</v>
      </c>
      <c r="C10" s="45">
        <v>12343767.5650905</v>
      </c>
      <c r="D10" s="2">
        <v>2883080</v>
      </c>
      <c r="E10" s="45">
        <v>2872808.7333095199</v>
      </c>
      <c r="F10" s="2">
        <v>2707070</v>
      </c>
      <c r="G10" s="45">
        <v>2721559.8661791398</v>
      </c>
    </row>
    <row r="11" spans="1:7" x14ac:dyDescent="0.25">
      <c r="A11" s="48">
        <v>41548</v>
      </c>
      <c r="B11" s="2">
        <v>12297151</v>
      </c>
      <c r="C11" s="45">
        <v>12252900.855302701</v>
      </c>
      <c r="D11" s="2">
        <v>2856746</v>
      </c>
      <c r="E11" s="45">
        <v>2853269.50660476</v>
      </c>
      <c r="F11" s="2">
        <v>2756891</v>
      </c>
      <c r="G11" s="45">
        <v>2750198.4827563101</v>
      </c>
    </row>
    <row r="12" spans="1:7" x14ac:dyDescent="0.25">
      <c r="A12" s="48">
        <v>41579</v>
      </c>
      <c r="B12" s="2">
        <v>12433976</v>
      </c>
      <c r="C12" s="45">
        <v>12361471.282647399</v>
      </c>
      <c r="D12" s="2">
        <v>2800861</v>
      </c>
      <c r="E12" s="45">
        <v>2836285.4467288801</v>
      </c>
      <c r="F12" s="2">
        <v>2766055</v>
      </c>
      <c r="G12" s="45">
        <v>2769168.8554259599</v>
      </c>
    </row>
    <row r="13" spans="1:7" x14ac:dyDescent="0.25">
      <c r="A13" s="48">
        <v>41609</v>
      </c>
      <c r="B13" s="2">
        <v>12363785</v>
      </c>
      <c r="C13" s="45">
        <v>12412146.992866401</v>
      </c>
      <c r="D13" s="2">
        <v>2760917</v>
      </c>
      <c r="E13" s="45">
        <v>2824877.9688657601</v>
      </c>
      <c r="F13" s="2">
        <v>2822178</v>
      </c>
      <c r="G13" s="45">
        <v>2808197.8550227201</v>
      </c>
    </row>
    <row r="14" spans="1:7" x14ac:dyDescent="0.25">
      <c r="A14" s="48">
        <v>41640</v>
      </c>
      <c r="B14" s="2">
        <v>12329012</v>
      </c>
      <c r="C14" s="45">
        <v>12571246.0532573</v>
      </c>
      <c r="D14" s="2">
        <v>2720965</v>
      </c>
      <c r="E14" s="45">
        <v>2808229.3338611801</v>
      </c>
      <c r="F14" s="2">
        <v>2838873</v>
      </c>
      <c r="G14" s="45">
        <v>2820119.80581075</v>
      </c>
    </row>
    <row r="15" spans="1:7" x14ac:dyDescent="0.25">
      <c r="A15" s="48">
        <v>41671</v>
      </c>
      <c r="B15" s="2">
        <v>12355589</v>
      </c>
      <c r="C15" s="45">
        <v>12692702.4059601</v>
      </c>
      <c r="D15" s="2">
        <v>2855300</v>
      </c>
      <c r="E15" s="45">
        <v>2823330.47698671</v>
      </c>
      <c r="F15" s="2">
        <v>2836699</v>
      </c>
      <c r="G15" s="45">
        <v>2820886.3939853599</v>
      </c>
    </row>
    <row r="16" spans="1:7" x14ac:dyDescent="0.25">
      <c r="A16" s="48">
        <v>41699</v>
      </c>
      <c r="B16" s="2">
        <v>12566310</v>
      </c>
      <c r="C16" s="45">
        <v>12581223.7693191</v>
      </c>
      <c r="D16" s="2">
        <v>2871284</v>
      </c>
      <c r="E16" s="45">
        <v>2837839.79695412</v>
      </c>
      <c r="F16" s="2">
        <v>2849623</v>
      </c>
      <c r="G16" s="45">
        <v>2840811.5642110901</v>
      </c>
    </row>
    <row r="17" spans="1:7" x14ac:dyDescent="0.25">
      <c r="A17" s="48">
        <v>41730</v>
      </c>
      <c r="B17" s="2">
        <v>12730077</v>
      </c>
      <c r="C17" s="45">
        <v>12678168.851968599</v>
      </c>
      <c r="D17" s="2">
        <v>2815090</v>
      </c>
      <c r="E17" s="45">
        <v>2803704.9190292102</v>
      </c>
      <c r="F17" s="2">
        <v>2844868</v>
      </c>
      <c r="G17" s="45">
        <v>2845316.3241197299</v>
      </c>
    </row>
    <row r="18" spans="1:7" x14ac:dyDescent="0.25">
      <c r="A18" s="48">
        <v>41760</v>
      </c>
      <c r="B18" s="2">
        <v>12922571</v>
      </c>
      <c r="C18" s="45">
        <v>12746183.8977034</v>
      </c>
      <c r="D18" s="2">
        <v>2815276</v>
      </c>
      <c r="E18" s="45">
        <v>2803029.9739521998</v>
      </c>
      <c r="F18" s="2">
        <v>2849314</v>
      </c>
      <c r="G18" s="45">
        <v>2855122.6850719298</v>
      </c>
    </row>
    <row r="19" spans="1:7" x14ac:dyDescent="0.25">
      <c r="A19" s="48">
        <v>41791</v>
      </c>
      <c r="B19" s="2">
        <v>13034290</v>
      </c>
      <c r="C19" s="45">
        <v>12845086.7915354</v>
      </c>
      <c r="D19" s="2">
        <v>2816946</v>
      </c>
      <c r="E19" s="45">
        <v>2813834.2354506999</v>
      </c>
      <c r="F19" s="2">
        <v>2852087</v>
      </c>
      <c r="G19" s="45">
        <v>2855745.4687398798</v>
      </c>
    </row>
    <row r="20" spans="1:7" x14ac:dyDescent="0.25">
      <c r="A20" s="48">
        <v>41821</v>
      </c>
      <c r="B20" s="2">
        <v>12701507</v>
      </c>
      <c r="C20" s="45">
        <v>12816293.949999601</v>
      </c>
      <c r="D20" s="2">
        <v>2875917</v>
      </c>
      <c r="E20" s="45">
        <v>2853627.1601693202</v>
      </c>
      <c r="F20" s="2">
        <v>2864800</v>
      </c>
      <c r="G20" s="45">
        <v>2870477.8307785001</v>
      </c>
    </row>
    <row r="21" spans="1:7" x14ac:dyDescent="0.25">
      <c r="A21" s="48">
        <v>41852</v>
      </c>
      <c r="B21" s="2">
        <v>12884711</v>
      </c>
      <c r="C21" s="45">
        <v>12905075.798345599</v>
      </c>
      <c r="D21" s="2">
        <v>2909657</v>
      </c>
      <c r="E21" s="45">
        <v>2882612.0629498302</v>
      </c>
      <c r="F21" s="2">
        <v>2859563</v>
      </c>
      <c r="G21" s="45">
        <v>2880980.0491483798</v>
      </c>
    </row>
    <row r="22" spans="1:7" x14ac:dyDescent="0.25">
      <c r="A22" s="48">
        <v>41883</v>
      </c>
      <c r="B22" s="2">
        <v>13155308</v>
      </c>
      <c r="C22" s="45">
        <v>12997708.930186801</v>
      </c>
      <c r="D22" s="2">
        <v>2907549</v>
      </c>
      <c r="E22" s="45">
        <v>2893769.0337376599</v>
      </c>
      <c r="F22" s="2">
        <v>2879940</v>
      </c>
      <c r="G22" s="45">
        <v>2894707.0267278999</v>
      </c>
    </row>
    <row r="23" spans="1:7" x14ac:dyDescent="0.25">
      <c r="A23" s="48">
        <v>41913</v>
      </c>
      <c r="B23" s="2">
        <v>13072609</v>
      </c>
      <c r="C23" s="45">
        <v>12987572.868066801</v>
      </c>
      <c r="D23" s="2">
        <v>2924846</v>
      </c>
      <c r="E23" s="45">
        <v>2914336.8218483101</v>
      </c>
      <c r="F23" s="2">
        <v>2908367</v>
      </c>
      <c r="G23" s="45">
        <v>2902958.0666553699</v>
      </c>
    </row>
    <row r="24" spans="1:7" x14ac:dyDescent="0.25">
      <c r="A24" s="48">
        <v>41944</v>
      </c>
      <c r="B24" s="2">
        <v>13100694</v>
      </c>
      <c r="C24" s="45">
        <v>13015787.218211601</v>
      </c>
      <c r="D24" s="2">
        <v>2868886</v>
      </c>
      <c r="E24" s="45">
        <v>2892754.0868674102</v>
      </c>
      <c r="F24" s="2">
        <v>2929226</v>
      </c>
      <c r="G24" s="45">
        <v>2934784.2862038501</v>
      </c>
    </row>
    <row r="25" spans="1:7" x14ac:dyDescent="0.25">
      <c r="A25" s="48">
        <v>41974</v>
      </c>
      <c r="B25" s="2">
        <v>13093230</v>
      </c>
      <c r="C25" s="45">
        <v>13060709.5501267</v>
      </c>
      <c r="D25" s="2">
        <v>2827633</v>
      </c>
      <c r="E25" s="45">
        <v>2877476.06474987</v>
      </c>
      <c r="F25" s="2">
        <v>2909003</v>
      </c>
      <c r="G25" s="45">
        <v>2899774.7007671199</v>
      </c>
    </row>
    <row r="26" spans="1:7" x14ac:dyDescent="0.25">
      <c r="A26" s="48">
        <v>42005</v>
      </c>
      <c r="B26" s="2">
        <v>12913416</v>
      </c>
      <c r="C26" s="45">
        <v>13165987.859264599</v>
      </c>
      <c r="D26" s="2">
        <v>2821819</v>
      </c>
      <c r="E26" s="45">
        <v>2894167.9298423999</v>
      </c>
      <c r="F26" s="2">
        <v>2926680</v>
      </c>
      <c r="G26" s="45">
        <v>2912940.6290476802</v>
      </c>
    </row>
    <row r="27" spans="1:7" x14ac:dyDescent="0.25">
      <c r="A27" s="48">
        <v>42036</v>
      </c>
      <c r="B27" s="2">
        <v>12851205</v>
      </c>
      <c r="C27" s="45">
        <v>13220208.362204701</v>
      </c>
      <c r="D27" s="2">
        <v>2914541</v>
      </c>
      <c r="E27" s="45">
        <v>2871253.5595955802</v>
      </c>
      <c r="F27" s="2">
        <v>2929385</v>
      </c>
      <c r="G27" s="45">
        <v>2916090.6210860601</v>
      </c>
    </row>
    <row r="28" spans="1:7" x14ac:dyDescent="0.25">
      <c r="A28" s="48">
        <v>42064</v>
      </c>
      <c r="B28" s="2">
        <v>13148326</v>
      </c>
      <c r="C28" s="45">
        <v>13271796.6040131</v>
      </c>
      <c r="D28" s="2">
        <v>2898016</v>
      </c>
      <c r="E28" s="45">
        <v>2862898.2418517</v>
      </c>
      <c r="F28" s="2">
        <v>2926533</v>
      </c>
      <c r="G28" s="45">
        <v>2917759.1413148702</v>
      </c>
    </row>
    <row r="29" spans="1:7" x14ac:dyDescent="0.25">
      <c r="A29" s="48">
        <v>42095</v>
      </c>
      <c r="B29" s="2">
        <v>13451823</v>
      </c>
      <c r="C29" s="45">
        <v>13353027.966628101</v>
      </c>
      <c r="D29" s="2">
        <v>2789168</v>
      </c>
      <c r="E29" s="45">
        <v>2774500.6778017199</v>
      </c>
      <c r="F29" s="2">
        <v>2928695</v>
      </c>
      <c r="G29" s="45">
        <v>2928023.66388585</v>
      </c>
    </row>
    <row r="30" spans="1:7" x14ac:dyDescent="0.25">
      <c r="A30" s="48">
        <v>42125</v>
      </c>
      <c r="B30" s="2">
        <v>13585611</v>
      </c>
      <c r="C30" s="45">
        <v>13419660.778200701</v>
      </c>
      <c r="D30" s="2">
        <v>2874835</v>
      </c>
      <c r="E30" s="45">
        <v>2860779.0134272398</v>
      </c>
      <c r="F30" s="2">
        <v>2928677</v>
      </c>
      <c r="G30" s="45">
        <v>2932341.35990849</v>
      </c>
    </row>
    <row r="31" spans="1:7" x14ac:dyDescent="0.25">
      <c r="A31" s="48">
        <v>42156</v>
      </c>
      <c r="B31" s="2">
        <v>13596512</v>
      </c>
      <c r="C31" s="45">
        <v>13423097.636576099</v>
      </c>
      <c r="D31" s="2">
        <v>2829934</v>
      </c>
      <c r="E31" s="45">
        <v>2831795.3225504602</v>
      </c>
      <c r="F31" s="2">
        <v>2936848</v>
      </c>
      <c r="G31" s="45">
        <v>2936787.4317230899</v>
      </c>
    </row>
    <row r="32" spans="1:7" x14ac:dyDescent="0.25">
      <c r="A32" s="48">
        <v>42186</v>
      </c>
      <c r="B32" s="2">
        <v>13318215</v>
      </c>
      <c r="C32" s="45">
        <v>13418472.9672956</v>
      </c>
      <c r="D32" s="2">
        <v>2838611</v>
      </c>
      <c r="E32" s="45">
        <v>2833042.2821544199</v>
      </c>
      <c r="F32" s="2">
        <v>2948014</v>
      </c>
      <c r="G32" s="45">
        <v>2950071.1476065801</v>
      </c>
    </row>
    <row r="33" spans="1:7" x14ac:dyDescent="0.25">
      <c r="A33" s="48">
        <v>42217</v>
      </c>
      <c r="B33" s="2">
        <v>13566414</v>
      </c>
      <c r="C33" s="45">
        <v>13467450.4277595</v>
      </c>
      <c r="D33" s="2">
        <v>2629792</v>
      </c>
      <c r="E33" s="45">
        <v>2620349.21355217</v>
      </c>
      <c r="F33" s="2">
        <v>2949836</v>
      </c>
      <c r="G33" s="45">
        <v>2968065.3202026999</v>
      </c>
    </row>
    <row r="34" spans="1:7" x14ac:dyDescent="0.25">
      <c r="A34" s="48">
        <v>42248</v>
      </c>
      <c r="B34" s="2">
        <v>13489364</v>
      </c>
      <c r="C34" s="45">
        <v>13386729.6149855</v>
      </c>
      <c r="D34" s="2">
        <v>2841359</v>
      </c>
      <c r="E34" s="45">
        <v>2839431.02167559</v>
      </c>
      <c r="F34" s="2">
        <v>2967562</v>
      </c>
      <c r="G34" s="45">
        <v>2983943.9300268199</v>
      </c>
    </row>
    <row r="35" spans="1:7" x14ac:dyDescent="0.25">
      <c r="A35" s="48">
        <v>42278</v>
      </c>
      <c r="B35" s="2">
        <v>13741124</v>
      </c>
      <c r="C35" s="45">
        <v>13607204.241858801</v>
      </c>
      <c r="D35" s="2">
        <v>2834268</v>
      </c>
      <c r="E35" s="45">
        <v>2836619.4041981199</v>
      </c>
      <c r="F35" s="2">
        <v>3071020</v>
      </c>
      <c r="G35" s="45">
        <v>3069462.0935212802</v>
      </c>
    </row>
    <row r="36" spans="1:7" x14ac:dyDescent="0.25">
      <c r="A36" s="48">
        <v>42309</v>
      </c>
      <c r="B36" s="2">
        <v>13755572</v>
      </c>
      <c r="C36" s="45">
        <v>13622073.881028701</v>
      </c>
      <c r="D36" s="2">
        <v>2830809</v>
      </c>
      <c r="E36" s="45">
        <v>2852869.0792784598</v>
      </c>
      <c r="F36" s="2">
        <v>2996123</v>
      </c>
      <c r="G36" s="45">
        <v>3003797.5367690502</v>
      </c>
    </row>
    <row r="37" spans="1:7" x14ac:dyDescent="0.25">
      <c r="A37" s="48">
        <v>42339</v>
      </c>
      <c r="B37" s="2">
        <v>13713717</v>
      </c>
      <c r="C37" s="45">
        <v>13764189.5011055</v>
      </c>
      <c r="D37" s="2">
        <v>2833035</v>
      </c>
      <c r="E37" s="45">
        <v>2873044.1122457702</v>
      </c>
      <c r="F37" s="2">
        <v>3031979</v>
      </c>
      <c r="G37" s="45">
        <v>3024783.3923271601</v>
      </c>
    </row>
    <row r="38" spans="1:7" x14ac:dyDescent="0.25">
      <c r="A38" s="48">
        <v>42370</v>
      </c>
      <c r="B38" s="2">
        <v>13352629</v>
      </c>
      <c r="C38" s="45">
        <v>13654867.8062828</v>
      </c>
      <c r="D38" s="2">
        <v>2803728</v>
      </c>
      <c r="E38" s="45">
        <v>2865967.80047706</v>
      </c>
      <c r="F38" s="2">
        <v>3034105</v>
      </c>
      <c r="G38" s="45">
        <v>3023987.7660995298</v>
      </c>
    </row>
    <row r="39" spans="1:7" x14ac:dyDescent="0.25">
      <c r="A39" s="48">
        <v>42401</v>
      </c>
      <c r="B39" s="2">
        <v>13258741</v>
      </c>
      <c r="C39" s="45">
        <v>13582229.6768599</v>
      </c>
      <c r="D39" s="2">
        <v>2708174</v>
      </c>
      <c r="E39" s="45">
        <v>2659654.6296690502</v>
      </c>
      <c r="F39" s="2">
        <v>3059263</v>
      </c>
      <c r="G39" s="45">
        <v>3047560.8585817898</v>
      </c>
    </row>
    <row r="40" spans="1:7" x14ac:dyDescent="0.25">
      <c r="A40" s="48">
        <v>42430</v>
      </c>
      <c r="B40" s="2">
        <v>13503330</v>
      </c>
      <c r="C40" s="45">
        <v>13643192.7295912</v>
      </c>
      <c r="D40" s="2">
        <v>2683978</v>
      </c>
      <c r="E40" s="45">
        <v>2648741.35696872</v>
      </c>
      <c r="F40" s="2">
        <v>3068719</v>
      </c>
      <c r="G40" s="45">
        <v>3058853.0396216302</v>
      </c>
    </row>
    <row r="41" spans="1:7" x14ac:dyDescent="0.25">
      <c r="A41" s="48">
        <v>42461</v>
      </c>
      <c r="B41" s="2">
        <v>13665900</v>
      </c>
      <c r="C41" s="45">
        <v>13571067.267709101</v>
      </c>
      <c r="D41" s="2">
        <v>2671866</v>
      </c>
      <c r="E41" s="45">
        <v>2652733.95296882</v>
      </c>
      <c r="F41" s="2">
        <v>3062031</v>
      </c>
      <c r="G41" s="45">
        <v>3059460.7571803201</v>
      </c>
    </row>
    <row r="42" spans="1:7" x14ac:dyDescent="0.25">
      <c r="A42" s="48">
        <v>42491</v>
      </c>
      <c r="B42" s="2">
        <v>13696518</v>
      </c>
      <c r="C42" s="45">
        <v>13528673.448063901</v>
      </c>
      <c r="D42" s="2">
        <v>2683126</v>
      </c>
      <c r="E42" s="45">
        <v>2665925.17601015</v>
      </c>
      <c r="F42" s="2">
        <v>3063975</v>
      </c>
      <c r="G42" s="45">
        <v>3064400.9623187101</v>
      </c>
    </row>
    <row r="43" spans="1:7" x14ac:dyDescent="0.25">
      <c r="A43" s="49">
        <v>42522</v>
      </c>
      <c r="B43" s="2">
        <v>13686743</v>
      </c>
      <c r="C43" s="45">
        <v>13521135.2910573</v>
      </c>
      <c r="D43" s="2">
        <v>2679867</v>
      </c>
      <c r="E43" s="45">
        <v>2674750.8583078999</v>
      </c>
      <c r="F43" s="2">
        <v>3083240</v>
      </c>
      <c r="G43" s="45">
        <v>3077579.4711397402</v>
      </c>
    </row>
    <row r="44" spans="1:7" x14ac:dyDescent="0.25">
      <c r="A44" s="49">
        <v>42552</v>
      </c>
      <c r="B44" s="2">
        <v>13362031</v>
      </c>
      <c r="C44" s="45">
        <v>13455327.702164</v>
      </c>
      <c r="D44" s="2">
        <v>2684141</v>
      </c>
      <c r="E44" s="45">
        <v>2685904.4328281102</v>
      </c>
      <c r="F44" s="2">
        <v>3071724</v>
      </c>
      <c r="G44" s="45">
        <v>3068710.6690015402</v>
      </c>
    </row>
    <row r="45" spans="1:7" x14ac:dyDescent="0.25">
      <c r="A45" s="49">
        <v>42583</v>
      </c>
      <c r="B45" s="2">
        <v>13471407</v>
      </c>
      <c r="C45" s="45">
        <v>13400702.3734788</v>
      </c>
      <c r="D45" s="2">
        <v>2690074</v>
      </c>
      <c r="E45" s="45">
        <v>2691563.6717948401</v>
      </c>
      <c r="F45" s="2">
        <v>3042243</v>
      </c>
      <c r="G45" s="45">
        <v>3056920.0135050798</v>
      </c>
    </row>
    <row r="46" spans="1:7" x14ac:dyDescent="0.25">
      <c r="A46" s="49">
        <v>42614</v>
      </c>
      <c r="B46" s="2">
        <v>13470684</v>
      </c>
      <c r="C46" s="45">
        <v>13398564.4658942</v>
      </c>
      <c r="D46" s="2">
        <v>2692666</v>
      </c>
      <c r="E46" s="45">
        <v>2698421.1768392501</v>
      </c>
      <c r="F46" s="2">
        <v>2992784</v>
      </c>
      <c r="G46" s="45">
        <v>3010174.5637191702</v>
      </c>
    </row>
    <row r="47" spans="1:7" x14ac:dyDescent="0.25">
      <c r="A47" s="49">
        <v>42644</v>
      </c>
      <c r="B47" s="2">
        <v>13660465</v>
      </c>
      <c r="C47" s="45">
        <v>13409010.436453201</v>
      </c>
      <c r="D47" s="2">
        <v>2695038</v>
      </c>
      <c r="E47" s="45">
        <v>2706802.1062367698</v>
      </c>
      <c r="F47" s="2">
        <v>2994165</v>
      </c>
      <c r="G47" s="45">
        <v>2995837.7963610999</v>
      </c>
    </row>
    <row r="48" spans="1:7" x14ac:dyDescent="0.25">
      <c r="A48" s="49">
        <v>42675</v>
      </c>
      <c r="B48" s="2">
        <v>13583875</v>
      </c>
      <c r="C48" s="45">
        <v>13509995.605687801</v>
      </c>
      <c r="D48" s="2">
        <v>2706609</v>
      </c>
      <c r="E48" s="45">
        <v>2729639.7590437699</v>
      </c>
      <c r="F48" s="2">
        <v>2985474</v>
      </c>
      <c r="G48" s="45">
        <v>2994518.78470165</v>
      </c>
    </row>
    <row r="49" spans="1:7" x14ac:dyDescent="0.25">
      <c r="A49" s="49">
        <v>42705</v>
      </c>
      <c r="B49" s="2">
        <v>13415843</v>
      </c>
      <c r="C49" s="45">
        <v>13440948.9121578</v>
      </c>
      <c r="D49" s="2">
        <v>2701537</v>
      </c>
      <c r="E49" s="45">
        <v>2739229.2333913702</v>
      </c>
      <c r="F49" s="2">
        <v>2981646</v>
      </c>
      <c r="G49" s="45">
        <v>2976608.97197328</v>
      </c>
    </row>
    <row r="50" spans="1:7" x14ac:dyDescent="0.25">
      <c r="A50" s="49">
        <v>42736</v>
      </c>
      <c r="B50" s="2">
        <v>13115945</v>
      </c>
      <c r="C50" s="45">
        <v>13441315.9879974</v>
      </c>
      <c r="D50" s="2">
        <v>2520079</v>
      </c>
      <c r="E50" s="45">
        <v>2574774.5666881599</v>
      </c>
      <c r="F50" s="2">
        <v>2971096</v>
      </c>
      <c r="G50" s="45">
        <v>2964520.66722997</v>
      </c>
    </row>
    <row r="51" spans="1:7" x14ac:dyDescent="0.25">
      <c r="A51" s="49">
        <v>42767</v>
      </c>
      <c r="B51" s="2">
        <v>13126079</v>
      </c>
      <c r="C51" s="45">
        <v>13551051.8949332</v>
      </c>
      <c r="D51" s="2">
        <v>2698940</v>
      </c>
      <c r="E51" s="45">
        <v>2644778.0918266401</v>
      </c>
      <c r="F51" s="2">
        <v>2965218</v>
      </c>
      <c r="G51" s="45">
        <v>2957029.0125087299</v>
      </c>
    </row>
    <row r="52" spans="1:7" x14ac:dyDescent="0.25">
      <c r="A52" s="49">
        <v>42795</v>
      </c>
      <c r="B52" s="2">
        <v>13558803</v>
      </c>
      <c r="C52" s="45">
        <v>13688336.134344</v>
      </c>
      <c r="D52" s="2">
        <v>2734104</v>
      </c>
      <c r="E52" s="45">
        <v>2691700.3418887099</v>
      </c>
      <c r="F52" s="2">
        <v>2970810</v>
      </c>
      <c r="G52" s="45">
        <v>2962889.67250048</v>
      </c>
    </row>
    <row r="53" spans="1:7" x14ac:dyDescent="0.25">
      <c r="A53" s="49">
        <v>42826</v>
      </c>
      <c r="B53" s="2">
        <v>13849359</v>
      </c>
      <c r="C53" s="45">
        <v>13765103.5841434</v>
      </c>
      <c r="D53" s="2">
        <v>2760089</v>
      </c>
      <c r="E53" s="45">
        <v>2731289.7277759998</v>
      </c>
      <c r="F53" s="2">
        <v>2969930</v>
      </c>
      <c r="G53" s="45">
        <v>2967819.8281930001</v>
      </c>
    </row>
    <row r="54" spans="1:7" x14ac:dyDescent="0.25">
      <c r="A54" s="49">
        <v>42856</v>
      </c>
      <c r="B54" s="2">
        <v>14105505</v>
      </c>
      <c r="C54" s="45">
        <v>13861731.958098801</v>
      </c>
      <c r="D54" s="2">
        <v>2771634</v>
      </c>
      <c r="E54" s="45">
        <v>2747430.1568057402</v>
      </c>
      <c r="F54" s="2">
        <v>2970555</v>
      </c>
      <c r="G54" s="45">
        <v>2970661.2327757599</v>
      </c>
    </row>
    <row r="55" spans="1:7" x14ac:dyDescent="0.25">
      <c r="A55" s="49">
        <v>42887</v>
      </c>
      <c r="B55" s="2">
        <v>14009873</v>
      </c>
      <c r="C55" s="45">
        <v>13929763.5828926</v>
      </c>
      <c r="D55" s="2">
        <v>2789173</v>
      </c>
      <c r="E55" s="45">
        <v>2774718.17310574</v>
      </c>
      <c r="F55" s="2">
        <v>2976758</v>
      </c>
      <c r="G55" s="45">
        <v>2970550.39129961</v>
      </c>
    </row>
    <row r="56" spans="1:7" x14ac:dyDescent="0.25">
      <c r="A56" s="49">
        <v>42917</v>
      </c>
      <c r="B56" s="2">
        <v>14195607</v>
      </c>
      <c r="C56" s="45">
        <v>14151350.722839</v>
      </c>
      <c r="D56" s="2">
        <v>2751389</v>
      </c>
      <c r="E56" s="45">
        <v>2757365.8001583698</v>
      </c>
      <c r="F56" s="2">
        <v>2975092</v>
      </c>
      <c r="G56" s="45">
        <v>2971666.8306577201</v>
      </c>
    </row>
    <row r="57" spans="1:7" x14ac:dyDescent="0.25">
      <c r="A57" s="49">
        <v>42949</v>
      </c>
      <c r="B57" s="2">
        <v>14265038</v>
      </c>
      <c r="C57" s="2">
        <v>14270211.710845901</v>
      </c>
      <c r="D57" s="2">
        <v>2753919</v>
      </c>
      <c r="E57" s="2">
        <v>2762859.5369524402</v>
      </c>
      <c r="F57" s="2">
        <v>2960311</v>
      </c>
      <c r="G57" s="2">
        <v>2973875.0151061998</v>
      </c>
    </row>
    <row r="58" spans="1:7" x14ac:dyDescent="0.25">
      <c r="A58" s="49">
        <v>42981</v>
      </c>
      <c r="B58" s="2">
        <v>14547574</v>
      </c>
      <c r="C58" s="2">
        <v>14363212.9280704</v>
      </c>
      <c r="D58" s="2">
        <v>2772117</v>
      </c>
      <c r="E58" s="2">
        <v>2781189.6337834201</v>
      </c>
      <c r="F58" s="2">
        <v>2964754</v>
      </c>
      <c r="G58" s="2">
        <v>2981509.2570934501</v>
      </c>
    </row>
    <row r="59" spans="1:7" x14ac:dyDescent="0.25">
      <c r="A59" s="49">
        <v>43011</v>
      </c>
      <c r="B59" s="2">
        <v>14644895</v>
      </c>
      <c r="C59" s="2">
        <v>14469145.164826</v>
      </c>
      <c r="D59" s="2">
        <v>2768836</v>
      </c>
      <c r="E59" s="2">
        <v>2785297.2193993898</v>
      </c>
      <c r="F59" s="2">
        <v>2976497</v>
      </c>
      <c r="G59" s="2">
        <v>2978604.34235173</v>
      </c>
    </row>
    <row r="60" spans="1:7" x14ac:dyDescent="0.25">
      <c r="A60" s="49">
        <v>43042</v>
      </c>
      <c r="B60" s="62">
        <v>14555878</v>
      </c>
      <c r="C60" s="2">
        <v>14421515.156542299</v>
      </c>
      <c r="D60" s="62">
        <v>2767790</v>
      </c>
      <c r="E60" s="2">
        <v>2793668.2140332102</v>
      </c>
      <c r="F60" s="62">
        <v>2979048</v>
      </c>
      <c r="G60" s="2">
        <v>2987718.7717090799</v>
      </c>
    </row>
    <row r="61" spans="1:7" x14ac:dyDescent="0.25">
      <c r="C61" s="2"/>
      <c r="D61" s="2"/>
      <c r="E61" s="2"/>
      <c r="F61" s="2"/>
      <c r="G61" s="2"/>
    </row>
    <row r="62" spans="1:7" x14ac:dyDescent="0.25">
      <c r="B62" s="50">
        <f>(B60-B48)/B48*100</f>
        <v>7.1555649621334121</v>
      </c>
      <c r="C62" s="50"/>
      <c r="D62" s="50">
        <f t="shared" ref="D62:F62" si="0">(D60-D48)/D48*100</f>
        <v>2.2604299328052186</v>
      </c>
      <c r="E62" s="50"/>
      <c r="F62" s="50">
        <f t="shared" si="0"/>
        <v>-0.21524220274569467</v>
      </c>
      <c r="G62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7"/>
  <sheetViews>
    <sheetView topLeftCell="G1" workbookViewId="0">
      <selection activeCell="M12" sqref="L12:M12"/>
    </sheetView>
  </sheetViews>
  <sheetFormatPr defaultColWidth="9.140625" defaultRowHeight="15" x14ac:dyDescent="0.2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5" width="12" style="6" customWidth="1"/>
    <col min="6" max="6" width="17.85546875" style="6" customWidth="1"/>
    <col min="7" max="7" width="27.140625" style="6" customWidth="1"/>
    <col min="8" max="8" width="26.42578125" style="6" customWidth="1"/>
    <col min="9" max="9" width="20.42578125" style="6" customWidth="1"/>
    <col min="10" max="16384" width="9.140625" style="6"/>
  </cols>
  <sheetData>
    <row r="1" spans="1:9" ht="15.75" thickBot="1" x14ac:dyDescent="0.3">
      <c r="C1" s="63" t="s">
        <v>195</v>
      </c>
      <c r="D1" s="63"/>
      <c r="E1" s="64"/>
    </row>
    <row r="2" spans="1:9" ht="39.950000000000003" customHeight="1" x14ac:dyDescent="0.25">
      <c r="A2" s="7" t="s">
        <v>88</v>
      </c>
      <c r="B2" s="8" t="s">
        <v>86</v>
      </c>
      <c r="C2" s="46">
        <v>42675</v>
      </c>
      <c r="D2" s="46">
        <v>43009</v>
      </c>
      <c r="E2" s="46">
        <v>43040</v>
      </c>
      <c r="F2" s="10" t="s">
        <v>296</v>
      </c>
      <c r="G2" s="10" t="s">
        <v>297</v>
      </c>
      <c r="H2" s="10" t="s">
        <v>298</v>
      </c>
      <c r="I2" s="10" t="s">
        <v>299</v>
      </c>
    </row>
    <row r="3" spans="1:9" x14ac:dyDescent="0.25">
      <c r="A3" s="11">
        <v>1</v>
      </c>
      <c r="B3" s="12" t="s">
        <v>87</v>
      </c>
      <c r="C3" s="4">
        <v>16465</v>
      </c>
      <c r="D3" s="4">
        <v>16801</v>
      </c>
      <c r="E3" s="4">
        <v>16674</v>
      </c>
      <c r="F3" s="13">
        <f t="shared" ref="F3:F34" si="0">E3/$E$92</f>
        <v>9.0053792477694482E-3</v>
      </c>
      <c r="G3" s="13">
        <f t="shared" ref="G3:G34" si="1">(E3-C3)/C3</f>
        <v>1.2693592468873367E-2</v>
      </c>
      <c r="H3" s="5">
        <f t="shared" ref="H3:H34" si="2">E3-C3</f>
        <v>209</v>
      </c>
      <c r="I3" s="14">
        <f>H3/$H$92</f>
        <v>2.0431905055185696E-3</v>
      </c>
    </row>
    <row r="4" spans="1:9" x14ac:dyDescent="0.25">
      <c r="A4" s="11">
        <v>2</v>
      </c>
      <c r="B4" s="12" t="s">
        <v>89</v>
      </c>
      <c r="C4" s="4">
        <v>3275</v>
      </c>
      <c r="D4" s="4">
        <v>3484</v>
      </c>
      <c r="E4" s="4">
        <v>3573</v>
      </c>
      <c r="F4" s="13">
        <f t="shared" si="0"/>
        <v>1.9297241245220247E-3</v>
      </c>
      <c r="G4" s="13">
        <f t="shared" si="1"/>
        <v>9.099236641221374E-2</v>
      </c>
      <c r="H4" s="5">
        <f t="shared" si="2"/>
        <v>298</v>
      </c>
      <c r="I4" s="14">
        <f t="shared" ref="I4:I67" si="3">H4/$H$92</f>
        <v>2.9132572758111663E-3</v>
      </c>
    </row>
    <row r="5" spans="1:9" x14ac:dyDescent="0.25">
      <c r="A5" s="11">
        <v>3</v>
      </c>
      <c r="B5" s="12" t="s">
        <v>90</v>
      </c>
      <c r="C5" s="4">
        <v>1222</v>
      </c>
      <c r="D5" s="4">
        <v>1157</v>
      </c>
      <c r="E5" s="4">
        <v>1158</v>
      </c>
      <c r="F5" s="13">
        <f t="shared" si="0"/>
        <v>6.2541856596599627E-4</v>
      </c>
      <c r="G5" s="13">
        <f t="shared" si="1"/>
        <v>-5.2373158756137482E-2</v>
      </c>
      <c r="H5" s="5">
        <f t="shared" si="2"/>
        <v>-64</v>
      </c>
      <c r="I5" s="14">
        <f t="shared" si="3"/>
        <v>-6.2566599212051895E-4</v>
      </c>
    </row>
    <row r="6" spans="1:9" x14ac:dyDescent="0.25">
      <c r="A6" s="11">
        <v>5</v>
      </c>
      <c r="B6" s="12" t="s">
        <v>91</v>
      </c>
      <c r="C6" s="4">
        <v>616</v>
      </c>
      <c r="D6" s="4">
        <v>445</v>
      </c>
      <c r="E6" s="4">
        <v>428</v>
      </c>
      <c r="F6" s="13">
        <f t="shared" si="0"/>
        <v>2.3115643025340793E-4</v>
      </c>
      <c r="G6" s="13">
        <f t="shared" si="1"/>
        <v>-0.30519480519480519</v>
      </c>
      <c r="H6" s="5">
        <f t="shared" si="2"/>
        <v>-188</v>
      </c>
      <c r="I6" s="14">
        <f t="shared" si="3"/>
        <v>-1.8378938518540243E-3</v>
      </c>
    </row>
    <row r="7" spans="1:9" ht="15.75" customHeight="1" x14ac:dyDescent="0.25">
      <c r="A7" s="11">
        <v>6</v>
      </c>
      <c r="B7" s="12" t="s">
        <v>0</v>
      </c>
      <c r="C7" s="4">
        <v>44</v>
      </c>
      <c r="D7" s="4">
        <v>31</v>
      </c>
      <c r="E7" s="4">
        <v>32</v>
      </c>
      <c r="F7" s="13">
        <f t="shared" si="0"/>
        <v>1.7282723757264144E-5</v>
      </c>
      <c r="G7" s="13">
        <f t="shared" si="1"/>
        <v>-0.27272727272727271</v>
      </c>
      <c r="H7" s="5">
        <f t="shared" si="2"/>
        <v>-12</v>
      </c>
      <c r="I7" s="14">
        <f t="shared" si="3"/>
        <v>-1.173123735225973E-4</v>
      </c>
    </row>
    <row r="8" spans="1:9" x14ac:dyDescent="0.25">
      <c r="A8" s="11">
        <v>7</v>
      </c>
      <c r="B8" s="12" t="s">
        <v>92</v>
      </c>
      <c r="C8" s="4">
        <v>874</v>
      </c>
      <c r="D8" s="4">
        <v>761</v>
      </c>
      <c r="E8" s="4">
        <v>771</v>
      </c>
      <c r="F8" s="13">
        <f t="shared" si="0"/>
        <v>4.1640562552658301E-4</v>
      </c>
      <c r="G8" s="13">
        <f t="shared" si="1"/>
        <v>-0.11784897025171624</v>
      </c>
      <c r="H8" s="5">
        <f t="shared" si="2"/>
        <v>-103</v>
      </c>
      <c r="I8" s="14">
        <f t="shared" si="3"/>
        <v>-1.00693120606896E-3</v>
      </c>
    </row>
    <row r="9" spans="1:9" x14ac:dyDescent="0.25">
      <c r="A9" s="11">
        <v>8</v>
      </c>
      <c r="B9" s="12" t="s">
        <v>93</v>
      </c>
      <c r="C9" s="4">
        <v>4784</v>
      </c>
      <c r="D9" s="4">
        <v>4940</v>
      </c>
      <c r="E9" s="4">
        <v>4929</v>
      </c>
      <c r="F9" s="13">
        <f t="shared" si="0"/>
        <v>2.662079543736093E-3</v>
      </c>
      <c r="G9" s="13">
        <f t="shared" si="1"/>
        <v>3.0309364548494984E-2</v>
      </c>
      <c r="H9" s="5">
        <f t="shared" si="2"/>
        <v>145</v>
      </c>
      <c r="I9" s="14">
        <f t="shared" si="3"/>
        <v>1.4175245133980507E-3</v>
      </c>
    </row>
    <row r="10" spans="1:9" x14ac:dyDescent="0.25">
      <c r="A10" s="11">
        <v>9</v>
      </c>
      <c r="B10" s="12" t="s">
        <v>104</v>
      </c>
      <c r="C10" s="4">
        <v>516</v>
      </c>
      <c r="D10" s="4">
        <v>552</v>
      </c>
      <c r="E10" s="4">
        <v>552</v>
      </c>
      <c r="F10" s="13">
        <f t="shared" si="0"/>
        <v>2.9812698481280651E-4</v>
      </c>
      <c r="G10" s="13">
        <f t="shared" si="1"/>
        <v>6.9767441860465115E-2</v>
      </c>
      <c r="H10" s="5">
        <f t="shared" si="2"/>
        <v>36</v>
      </c>
      <c r="I10" s="14">
        <f t="shared" si="3"/>
        <v>3.5193712056779189E-4</v>
      </c>
    </row>
    <row r="11" spans="1:9" x14ac:dyDescent="0.25">
      <c r="A11" s="15">
        <v>10</v>
      </c>
      <c r="B11" s="12" t="s">
        <v>95</v>
      </c>
      <c r="C11" s="5">
        <v>41878</v>
      </c>
      <c r="D11" s="5">
        <v>42359</v>
      </c>
      <c r="E11" s="4">
        <v>42608</v>
      </c>
      <c r="F11" s="13">
        <v>0</v>
      </c>
      <c r="G11" s="13">
        <f t="shared" si="1"/>
        <v>1.743158699078275E-2</v>
      </c>
      <c r="H11" s="5">
        <f t="shared" si="2"/>
        <v>730</v>
      </c>
      <c r="I11" s="14">
        <f t="shared" si="3"/>
        <v>7.1365027226246687E-3</v>
      </c>
    </row>
    <row r="12" spans="1:9" x14ac:dyDescent="0.25">
      <c r="A12" s="15">
        <v>11</v>
      </c>
      <c r="B12" s="12" t="s">
        <v>96</v>
      </c>
      <c r="C12" s="5">
        <v>650</v>
      </c>
      <c r="D12" s="5">
        <v>654</v>
      </c>
      <c r="E12" s="4">
        <v>655</v>
      </c>
      <c r="F12" s="13">
        <f t="shared" si="0"/>
        <v>3.5375575190650047E-4</v>
      </c>
      <c r="G12" s="13">
        <f t="shared" si="1"/>
        <v>7.6923076923076927E-3</v>
      </c>
      <c r="H12" s="5">
        <f t="shared" si="2"/>
        <v>5</v>
      </c>
      <c r="I12" s="14">
        <f t="shared" si="3"/>
        <v>4.8880155634415538E-5</v>
      </c>
    </row>
    <row r="13" spans="1:9" x14ac:dyDescent="0.25">
      <c r="A13" s="15">
        <v>12</v>
      </c>
      <c r="B13" s="12" t="s">
        <v>97</v>
      </c>
      <c r="C13" s="5">
        <v>48</v>
      </c>
      <c r="D13" s="5">
        <v>57</v>
      </c>
      <c r="E13" s="4">
        <v>57</v>
      </c>
      <c r="F13" s="13">
        <f t="shared" si="0"/>
        <v>3.0784851692626759E-5</v>
      </c>
      <c r="G13" s="13">
        <f t="shared" si="1"/>
        <v>0.1875</v>
      </c>
      <c r="H13" s="5">
        <f t="shared" si="2"/>
        <v>9</v>
      </c>
      <c r="I13" s="14">
        <f t="shared" si="3"/>
        <v>8.7984280141947973E-5</v>
      </c>
    </row>
    <row r="14" spans="1:9" x14ac:dyDescent="0.25">
      <c r="A14" s="15">
        <v>13</v>
      </c>
      <c r="B14" s="12" t="s">
        <v>105</v>
      </c>
      <c r="C14" s="5">
        <v>16587</v>
      </c>
      <c r="D14" s="5">
        <v>16686</v>
      </c>
      <c r="E14" s="4">
        <v>16716</v>
      </c>
      <c r="F14" s="13">
        <f t="shared" si="0"/>
        <v>9.028062822700857E-3</v>
      </c>
      <c r="G14" s="13">
        <f t="shared" si="1"/>
        <v>7.7771748960028938E-3</v>
      </c>
      <c r="H14" s="5">
        <f t="shared" si="2"/>
        <v>129</v>
      </c>
      <c r="I14" s="14">
        <f t="shared" si="3"/>
        <v>1.2611080153679208E-3</v>
      </c>
    </row>
    <row r="15" spans="1:9" x14ac:dyDescent="0.25">
      <c r="A15" s="15">
        <v>14</v>
      </c>
      <c r="B15" s="12" t="s">
        <v>106</v>
      </c>
      <c r="C15" s="5">
        <v>32468</v>
      </c>
      <c r="D15" s="5">
        <v>32884</v>
      </c>
      <c r="E15" s="4">
        <v>32989</v>
      </c>
      <c r="F15" s="13">
        <f t="shared" si="0"/>
        <v>1.781686793838709E-2</v>
      </c>
      <c r="G15" s="13">
        <f t="shared" si="1"/>
        <v>1.6046568929407416E-2</v>
      </c>
      <c r="H15" s="5">
        <f t="shared" si="2"/>
        <v>521</v>
      </c>
      <c r="I15" s="14">
        <f t="shared" si="3"/>
        <v>5.0933122171060996E-3</v>
      </c>
    </row>
    <row r="16" spans="1:9" x14ac:dyDescent="0.25">
      <c r="A16" s="15">
        <v>15</v>
      </c>
      <c r="B16" s="12" t="s">
        <v>100</v>
      </c>
      <c r="C16" s="5">
        <v>6372</v>
      </c>
      <c r="D16" s="5">
        <v>6453</v>
      </c>
      <c r="E16" s="4">
        <v>6470</v>
      </c>
      <c r="F16" s="13">
        <f t="shared" si="0"/>
        <v>3.4943507096718441E-3</v>
      </c>
      <c r="G16" s="13">
        <f t="shared" si="1"/>
        <v>1.5379786566227243E-2</v>
      </c>
      <c r="H16" s="5">
        <f t="shared" si="2"/>
        <v>98</v>
      </c>
      <c r="I16" s="14">
        <f t="shared" si="3"/>
        <v>9.5805105043454458E-4</v>
      </c>
    </row>
    <row r="17" spans="1:9" x14ac:dyDescent="0.25">
      <c r="A17" s="15">
        <v>16</v>
      </c>
      <c r="B17" s="12" t="s">
        <v>101</v>
      </c>
      <c r="C17" s="5">
        <v>10418</v>
      </c>
      <c r="D17" s="5">
        <v>10450</v>
      </c>
      <c r="E17" s="4">
        <v>10510</v>
      </c>
      <c r="F17" s="13">
        <f t="shared" si="0"/>
        <v>5.6762945840264428E-3</v>
      </c>
      <c r="G17" s="13">
        <f t="shared" si="1"/>
        <v>8.8308696486849685E-3</v>
      </c>
      <c r="H17" s="5">
        <f t="shared" si="2"/>
        <v>92</v>
      </c>
      <c r="I17" s="14">
        <f t="shared" si="3"/>
        <v>8.9939486367324596E-4</v>
      </c>
    </row>
    <row r="18" spans="1:9" x14ac:dyDescent="0.25">
      <c r="A18" s="15">
        <v>17</v>
      </c>
      <c r="B18" s="12" t="s">
        <v>102</v>
      </c>
      <c r="C18" s="5">
        <v>2416</v>
      </c>
      <c r="D18" s="5">
        <v>2519</v>
      </c>
      <c r="E18" s="4">
        <v>2544</v>
      </c>
      <c r="F18" s="13">
        <f t="shared" si="0"/>
        <v>1.3739765387024996E-3</v>
      </c>
      <c r="G18" s="13">
        <f t="shared" si="1"/>
        <v>5.2980132450331126E-2</v>
      </c>
      <c r="H18" s="5">
        <f t="shared" si="2"/>
        <v>128</v>
      </c>
      <c r="I18" s="14">
        <f t="shared" si="3"/>
        <v>1.2513319842410379E-3</v>
      </c>
    </row>
    <row r="19" spans="1:9" x14ac:dyDescent="0.25">
      <c r="A19" s="15">
        <v>18</v>
      </c>
      <c r="B19" s="12" t="s">
        <v>107</v>
      </c>
      <c r="C19" s="5">
        <v>7891</v>
      </c>
      <c r="D19" s="5">
        <v>7823</v>
      </c>
      <c r="E19" s="4">
        <v>7829</v>
      </c>
      <c r="F19" s="13">
        <f t="shared" si="0"/>
        <v>4.2283263842381562E-3</v>
      </c>
      <c r="G19" s="13">
        <f t="shared" si="1"/>
        <v>-7.8570523381067039E-3</v>
      </c>
      <c r="H19" s="5">
        <f t="shared" si="2"/>
        <v>-62</v>
      </c>
      <c r="I19" s="14">
        <f t="shared" si="3"/>
        <v>-6.0611392986675275E-4</v>
      </c>
    </row>
    <row r="20" spans="1:9" x14ac:dyDescent="0.25">
      <c r="A20" s="15">
        <v>19</v>
      </c>
      <c r="B20" s="12" t="s">
        <v>122</v>
      </c>
      <c r="C20" s="5">
        <v>280</v>
      </c>
      <c r="D20" s="5">
        <v>266</v>
      </c>
      <c r="E20" s="4">
        <v>267</v>
      </c>
      <c r="F20" s="13">
        <f t="shared" si="0"/>
        <v>1.442027263496727E-4</v>
      </c>
      <c r="G20" s="13">
        <f t="shared" si="1"/>
        <v>-4.642857142857143E-2</v>
      </c>
      <c r="H20" s="5">
        <f t="shared" si="2"/>
        <v>-13</v>
      </c>
      <c r="I20" s="14">
        <f t="shared" si="3"/>
        <v>-1.270884046494804E-4</v>
      </c>
    </row>
    <row r="21" spans="1:9" x14ac:dyDescent="0.25">
      <c r="A21" s="15">
        <v>20</v>
      </c>
      <c r="B21" s="12" t="s">
        <v>123</v>
      </c>
      <c r="C21" s="5">
        <v>4362</v>
      </c>
      <c r="D21" s="5">
        <v>4488</v>
      </c>
      <c r="E21" s="4">
        <v>4509</v>
      </c>
      <c r="F21" s="13">
        <f t="shared" si="0"/>
        <v>2.435243794422001E-3</v>
      </c>
      <c r="G21" s="13">
        <f t="shared" si="1"/>
        <v>3.3700137551581841E-2</v>
      </c>
      <c r="H21" s="5">
        <f t="shared" si="2"/>
        <v>147</v>
      </c>
      <c r="I21" s="14">
        <f t="shared" si="3"/>
        <v>1.4370765756518168E-3</v>
      </c>
    </row>
    <row r="22" spans="1:9" x14ac:dyDescent="0.25">
      <c r="A22" s="15">
        <v>21</v>
      </c>
      <c r="B22" s="12" t="s">
        <v>124</v>
      </c>
      <c r="C22" s="5">
        <v>354</v>
      </c>
      <c r="D22" s="5">
        <v>380</v>
      </c>
      <c r="E22" s="4">
        <v>380</v>
      </c>
      <c r="F22" s="13">
        <f t="shared" si="0"/>
        <v>2.0523234461751171E-4</v>
      </c>
      <c r="G22" s="13">
        <f t="shared" si="1"/>
        <v>7.3446327683615822E-2</v>
      </c>
      <c r="H22" s="5">
        <f t="shared" si="2"/>
        <v>26</v>
      </c>
      <c r="I22" s="14">
        <f t="shared" si="3"/>
        <v>2.541768092989608E-4</v>
      </c>
    </row>
    <row r="23" spans="1:9" x14ac:dyDescent="0.25">
      <c r="A23" s="15">
        <v>22</v>
      </c>
      <c r="B23" s="12" t="s">
        <v>125</v>
      </c>
      <c r="C23" s="5">
        <v>12819</v>
      </c>
      <c r="D23" s="5">
        <v>13187</v>
      </c>
      <c r="E23" s="4">
        <v>13218</v>
      </c>
      <c r="F23" s="13">
        <f t="shared" si="0"/>
        <v>7.138845081984921E-3</v>
      </c>
      <c r="G23" s="13">
        <f t="shared" si="1"/>
        <v>3.112567282939387E-2</v>
      </c>
      <c r="H23" s="5">
        <f t="shared" si="2"/>
        <v>399</v>
      </c>
      <c r="I23" s="14">
        <f t="shared" si="3"/>
        <v>3.90063641962636E-3</v>
      </c>
    </row>
    <row r="24" spans="1:9" x14ac:dyDescent="0.25">
      <c r="A24" s="15">
        <v>23</v>
      </c>
      <c r="B24" s="12" t="s">
        <v>126</v>
      </c>
      <c r="C24" s="5">
        <v>13761</v>
      </c>
      <c r="D24" s="5">
        <v>14152</v>
      </c>
      <c r="E24" s="4">
        <v>14142</v>
      </c>
      <c r="F24" s="13">
        <f t="shared" si="0"/>
        <v>7.6378837304759226E-3</v>
      </c>
      <c r="G24" s="13">
        <f t="shared" si="1"/>
        <v>2.7686941356006103E-2</v>
      </c>
      <c r="H24" s="5">
        <f t="shared" si="2"/>
        <v>381</v>
      </c>
      <c r="I24" s="14">
        <f t="shared" si="3"/>
        <v>3.724667859342464E-3</v>
      </c>
    </row>
    <row r="25" spans="1:9" x14ac:dyDescent="0.25">
      <c r="A25" s="15">
        <v>24</v>
      </c>
      <c r="B25" s="12" t="s">
        <v>127</v>
      </c>
      <c r="C25" s="5">
        <v>7244</v>
      </c>
      <c r="D25" s="5">
        <v>6752</v>
      </c>
      <c r="E25" s="4">
        <v>6803</v>
      </c>
      <c r="F25" s="13">
        <f t="shared" si="0"/>
        <v>3.6741990537708744E-3</v>
      </c>
      <c r="G25" s="13">
        <f t="shared" si="1"/>
        <v>-6.0877967973495303E-2</v>
      </c>
      <c r="H25" s="5">
        <f t="shared" si="2"/>
        <v>-441</v>
      </c>
      <c r="I25" s="14">
        <f t="shared" si="3"/>
        <v>-4.3112297269554505E-3</v>
      </c>
    </row>
    <row r="26" spans="1:9" x14ac:dyDescent="0.25">
      <c r="A26" s="15">
        <v>25</v>
      </c>
      <c r="B26" s="12" t="s">
        <v>128</v>
      </c>
      <c r="C26" s="5">
        <v>35137</v>
      </c>
      <c r="D26" s="5">
        <v>35155</v>
      </c>
      <c r="E26" s="4">
        <v>35241</v>
      </c>
      <c r="F26" s="13">
        <f t="shared" si="0"/>
        <v>1.9033139622804555E-2</v>
      </c>
      <c r="G26" s="13">
        <f t="shared" si="1"/>
        <v>2.9598429006460428E-3</v>
      </c>
      <c r="H26" s="5">
        <f t="shared" si="2"/>
        <v>104</v>
      </c>
      <c r="I26" s="14">
        <f t="shared" si="3"/>
        <v>1.0167072371958432E-3</v>
      </c>
    </row>
    <row r="27" spans="1:9" x14ac:dyDescent="0.25">
      <c r="A27" s="15">
        <v>26</v>
      </c>
      <c r="B27" s="12" t="s">
        <v>129</v>
      </c>
      <c r="C27" s="5">
        <v>1653</v>
      </c>
      <c r="D27" s="5">
        <v>1670</v>
      </c>
      <c r="E27" s="4">
        <v>1666</v>
      </c>
      <c r="F27" s="13">
        <f t="shared" si="0"/>
        <v>8.997818056125645E-4</v>
      </c>
      <c r="G27" s="13">
        <f t="shared" si="1"/>
        <v>7.8644888082274652E-3</v>
      </c>
      <c r="H27" s="5">
        <f t="shared" si="2"/>
        <v>13</v>
      </c>
      <c r="I27" s="14">
        <f t="shared" si="3"/>
        <v>1.270884046494804E-4</v>
      </c>
    </row>
    <row r="28" spans="1:9" x14ac:dyDescent="0.25">
      <c r="A28" s="15">
        <v>27</v>
      </c>
      <c r="B28" s="12" t="s">
        <v>130</v>
      </c>
      <c r="C28" s="5">
        <v>5741</v>
      </c>
      <c r="D28" s="5">
        <v>5985</v>
      </c>
      <c r="E28" s="4">
        <v>6016</v>
      </c>
      <c r="F28" s="13">
        <f t="shared" si="0"/>
        <v>3.2491520663656594E-3</v>
      </c>
      <c r="G28" s="13">
        <f t="shared" si="1"/>
        <v>4.7901062532659813E-2</v>
      </c>
      <c r="H28" s="5">
        <f t="shared" si="2"/>
        <v>275</v>
      </c>
      <c r="I28" s="14">
        <f t="shared" si="3"/>
        <v>2.6884085598928545E-3</v>
      </c>
    </row>
    <row r="29" spans="1:9" x14ac:dyDescent="0.25">
      <c r="A29" s="15">
        <v>28</v>
      </c>
      <c r="B29" s="12" t="s">
        <v>131</v>
      </c>
      <c r="C29" s="5">
        <v>10413</v>
      </c>
      <c r="D29" s="5">
        <v>11035</v>
      </c>
      <c r="E29" s="4">
        <v>11125</v>
      </c>
      <c r="F29" s="13">
        <f t="shared" si="0"/>
        <v>6.0084469312363629E-3</v>
      </c>
      <c r="G29" s="13">
        <f t="shared" si="1"/>
        <v>6.8376068376068383E-2</v>
      </c>
      <c r="H29" s="5">
        <f t="shared" si="2"/>
        <v>712</v>
      </c>
      <c r="I29" s="14">
        <f t="shared" si="3"/>
        <v>6.9605341623407728E-3</v>
      </c>
    </row>
    <row r="30" spans="1:9" x14ac:dyDescent="0.25">
      <c r="A30" s="15">
        <v>29</v>
      </c>
      <c r="B30" s="12" t="s">
        <v>132</v>
      </c>
      <c r="C30" s="5">
        <v>3571</v>
      </c>
      <c r="D30" s="5">
        <v>3674</v>
      </c>
      <c r="E30" s="4">
        <v>3692</v>
      </c>
      <c r="F30" s="13">
        <f t="shared" si="0"/>
        <v>1.9939942534943507E-3</v>
      </c>
      <c r="G30" s="13">
        <f t="shared" si="1"/>
        <v>3.3884066087930549E-2</v>
      </c>
      <c r="H30" s="5">
        <f t="shared" si="2"/>
        <v>121</v>
      </c>
      <c r="I30" s="14">
        <f t="shared" si="3"/>
        <v>1.182899766352856E-3</v>
      </c>
    </row>
    <row r="31" spans="1:9" x14ac:dyDescent="0.25">
      <c r="A31" s="15">
        <v>30</v>
      </c>
      <c r="B31" s="12" t="s">
        <v>133</v>
      </c>
      <c r="C31" s="5">
        <v>1157</v>
      </c>
      <c r="D31" s="5">
        <v>1060</v>
      </c>
      <c r="E31" s="4">
        <v>1054</v>
      </c>
      <c r="F31" s="13">
        <f t="shared" si="0"/>
        <v>5.6924971375488774E-4</v>
      </c>
      <c r="G31" s="13">
        <f t="shared" si="1"/>
        <v>-8.9023336214347451E-2</v>
      </c>
      <c r="H31" s="5">
        <f t="shared" si="2"/>
        <v>-103</v>
      </c>
      <c r="I31" s="14">
        <f t="shared" si="3"/>
        <v>-1.00693120606896E-3</v>
      </c>
    </row>
    <row r="32" spans="1:9" x14ac:dyDescent="0.25">
      <c r="A32" s="15">
        <v>31</v>
      </c>
      <c r="B32" s="12" t="s">
        <v>134</v>
      </c>
      <c r="C32" s="5">
        <v>21376</v>
      </c>
      <c r="D32" s="5">
        <v>22097</v>
      </c>
      <c r="E32" s="4">
        <v>22105</v>
      </c>
      <c r="F32" s="13">
        <f t="shared" si="0"/>
        <v>1.1938581520447623E-2</v>
      </c>
      <c r="G32" s="13">
        <f t="shared" si="1"/>
        <v>3.4103667664670656E-2</v>
      </c>
      <c r="H32" s="5">
        <f t="shared" si="2"/>
        <v>729</v>
      </c>
      <c r="I32" s="14">
        <f t="shared" si="3"/>
        <v>7.126726691497786E-3</v>
      </c>
    </row>
    <row r="33" spans="1:9" x14ac:dyDescent="0.25">
      <c r="A33" s="15">
        <v>32</v>
      </c>
      <c r="B33" s="12" t="s">
        <v>135</v>
      </c>
      <c r="C33" s="5">
        <v>6326</v>
      </c>
      <c r="D33" s="5">
        <v>6556</v>
      </c>
      <c r="E33" s="4">
        <v>6576</v>
      </c>
      <c r="F33" s="13">
        <f t="shared" si="0"/>
        <v>3.5515997321177817E-3</v>
      </c>
      <c r="G33" s="13">
        <f t="shared" si="1"/>
        <v>3.9519443566234588E-2</v>
      </c>
      <c r="H33" s="5">
        <f t="shared" si="2"/>
        <v>250</v>
      </c>
      <c r="I33" s="14">
        <f t="shared" si="3"/>
        <v>2.4440077817207769E-3</v>
      </c>
    </row>
    <row r="34" spans="1:9" x14ac:dyDescent="0.25">
      <c r="A34" s="15">
        <v>33</v>
      </c>
      <c r="B34" s="12" t="s">
        <v>136</v>
      </c>
      <c r="C34" s="5">
        <v>19666</v>
      </c>
      <c r="D34" s="5">
        <v>19237</v>
      </c>
      <c r="E34" s="4">
        <v>19245</v>
      </c>
      <c r="F34" s="13">
        <f t="shared" si="0"/>
        <v>1.0393938084642139E-2</v>
      </c>
      <c r="G34" s="13">
        <f t="shared" si="1"/>
        <v>-2.1407505339164041E-2</v>
      </c>
      <c r="H34" s="5">
        <f t="shared" si="2"/>
        <v>-421</v>
      </c>
      <c r="I34" s="14">
        <f t="shared" si="3"/>
        <v>-4.1157091044177882E-3</v>
      </c>
    </row>
    <row r="35" spans="1:9" x14ac:dyDescent="0.25">
      <c r="A35" s="15">
        <v>35</v>
      </c>
      <c r="B35" s="12" t="s">
        <v>137</v>
      </c>
      <c r="C35" s="4">
        <v>17444</v>
      </c>
      <c r="D35" s="4">
        <v>14846</v>
      </c>
      <c r="E35" s="4">
        <v>15075</v>
      </c>
      <c r="F35" s="13">
        <f t="shared" ref="F35:F66" si="4">E35/$E$92</f>
        <v>8.1417831450236559E-3</v>
      </c>
      <c r="G35" s="13">
        <f t="shared" ref="G35:G66" si="5">(E35-C35)/C35</f>
        <v>-0.13580600779637697</v>
      </c>
      <c r="H35" s="5">
        <f t="shared" ref="H35:H66" si="6">E35-C35</f>
        <v>-2369</v>
      </c>
      <c r="I35" s="14">
        <f t="shared" si="3"/>
        <v>-2.3159417739586081E-2</v>
      </c>
    </row>
    <row r="36" spans="1:9" x14ac:dyDescent="0.25">
      <c r="A36" s="15">
        <v>36</v>
      </c>
      <c r="B36" s="12" t="s">
        <v>138</v>
      </c>
      <c r="C36" s="4">
        <v>929</v>
      </c>
      <c r="D36" s="4">
        <v>903</v>
      </c>
      <c r="E36" s="4">
        <v>861</v>
      </c>
      <c r="F36" s="13">
        <f t="shared" si="4"/>
        <v>4.6501328609388839E-4</v>
      </c>
      <c r="G36" s="13">
        <f t="shared" si="5"/>
        <v>-7.3196986006458561E-2</v>
      </c>
      <c r="H36" s="5">
        <f t="shared" si="6"/>
        <v>-68</v>
      </c>
      <c r="I36" s="14">
        <f t="shared" si="3"/>
        <v>-6.6477011662805137E-4</v>
      </c>
    </row>
    <row r="37" spans="1:9" x14ac:dyDescent="0.25">
      <c r="A37" s="15">
        <v>37</v>
      </c>
      <c r="B37" s="12" t="s">
        <v>139</v>
      </c>
      <c r="C37" s="4">
        <v>531</v>
      </c>
      <c r="D37" s="4">
        <v>546</v>
      </c>
      <c r="E37" s="4">
        <v>547</v>
      </c>
      <c r="F37" s="13">
        <f t="shared" si="4"/>
        <v>2.9542655922573397E-4</v>
      </c>
      <c r="G37" s="13">
        <f t="shared" si="5"/>
        <v>3.0131826741996232E-2</v>
      </c>
      <c r="H37" s="5">
        <f t="shared" si="6"/>
        <v>16</v>
      </c>
      <c r="I37" s="14">
        <f t="shared" si="3"/>
        <v>1.5641649803012974E-4</v>
      </c>
    </row>
    <row r="38" spans="1:9" x14ac:dyDescent="0.25">
      <c r="A38" s="15">
        <v>38</v>
      </c>
      <c r="B38" s="12" t="s">
        <v>140</v>
      </c>
      <c r="C38" s="4">
        <v>3325</v>
      </c>
      <c r="D38" s="4">
        <v>3487</v>
      </c>
      <c r="E38" s="4">
        <v>3499</v>
      </c>
      <c r="F38" s="13">
        <f t="shared" si="4"/>
        <v>1.8897578258333513E-3</v>
      </c>
      <c r="G38" s="13">
        <f t="shared" si="5"/>
        <v>5.2330827067669172E-2</v>
      </c>
      <c r="H38" s="5">
        <f t="shared" si="6"/>
        <v>174</v>
      </c>
      <c r="I38" s="14">
        <f t="shared" si="3"/>
        <v>1.7010294160776608E-3</v>
      </c>
    </row>
    <row r="39" spans="1:9" x14ac:dyDescent="0.25">
      <c r="A39" s="15">
        <v>39</v>
      </c>
      <c r="B39" s="12" t="s">
        <v>141</v>
      </c>
      <c r="C39" s="4">
        <v>124</v>
      </c>
      <c r="D39" s="4">
        <v>115</v>
      </c>
      <c r="E39" s="4">
        <v>113</v>
      </c>
      <c r="F39" s="13">
        <f t="shared" si="4"/>
        <v>6.1029618267839013E-5</v>
      </c>
      <c r="G39" s="13">
        <f t="shared" si="5"/>
        <v>-8.8709677419354843E-2</v>
      </c>
      <c r="H39" s="5">
        <f t="shared" si="6"/>
        <v>-11</v>
      </c>
      <c r="I39" s="14">
        <f t="shared" si="3"/>
        <v>-1.0753634239571419E-4</v>
      </c>
    </row>
    <row r="40" spans="1:9" x14ac:dyDescent="0.25">
      <c r="A40" s="15">
        <v>41</v>
      </c>
      <c r="B40" s="12" t="s">
        <v>142</v>
      </c>
      <c r="C40" s="4">
        <v>128830</v>
      </c>
      <c r="D40" s="4">
        <v>142715</v>
      </c>
      <c r="E40" s="4">
        <v>142948</v>
      </c>
      <c r="F40" s="13">
        <f t="shared" si="4"/>
        <v>7.7204087364168589E-2</v>
      </c>
      <c r="G40" s="13">
        <f t="shared" si="5"/>
        <v>0.10958627648839556</v>
      </c>
      <c r="H40" s="5">
        <f t="shared" si="6"/>
        <v>14118</v>
      </c>
      <c r="I40" s="14">
        <f t="shared" si="3"/>
        <v>0.13801800744933571</v>
      </c>
    </row>
    <row r="41" spans="1:9" x14ac:dyDescent="0.25">
      <c r="A41" s="15">
        <v>42</v>
      </c>
      <c r="B41" s="12" t="s">
        <v>143</v>
      </c>
      <c r="C41" s="4">
        <v>15446</v>
      </c>
      <c r="D41" s="4">
        <v>16012</v>
      </c>
      <c r="E41" s="4">
        <v>15497</v>
      </c>
      <c r="F41" s="13">
        <f t="shared" si="4"/>
        <v>8.369699064572576E-3</v>
      </c>
      <c r="G41" s="13">
        <f t="shared" si="5"/>
        <v>3.3018257153955718E-3</v>
      </c>
      <c r="H41" s="5">
        <f t="shared" si="6"/>
        <v>51</v>
      </c>
      <c r="I41" s="14">
        <f t="shared" si="3"/>
        <v>4.9857758747103855E-4</v>
      </c>
    </row>
    <row r="42" spans="1:9" x14ac:dyDescent="0.25">
      <c r="A42" s="15">
        <v>43</v>
      </c>
      <c r="B42" s="12" t="s">
        <v>144</v>
      </c>
      <c r="C42" s="4">
        <v>55127</v>
      </c>
      <c r="D42" s="4">
        <v>57101</v>
      </c>
      <c r="E42" s="4">
        <v>57148</v>
      </c>
      <c r="F42" s="13">
        <f t="shared" si="4"/>
        <v>3.0864784290004103E-2</v>
      </c>
      <c r="G42" s="13">
        <f t="shared" si="5"/>
        <v>3.6660801422170625E-2</v>
      </c>
      <c r="H42" s="5">
        <f t="shared" si="6"/>
        <v>2021</v>
      </c>
      <c r="I42" s="14">
        <f t="shared" si="3"/>
        <v>1.9757358907430762E-2</v>
      </c>
    </row>
    <row r="43" spans="1:9" x14ac:dyDescent="0.25">
      <c r="A43" s="15">
        <v>45</v>
      </c>
      <c r="B43" s="12" t="s">
        <v>145</v>
      </c>
      <c r="C43" s="4">
        <v>47836</v>
      </c>
      <c r="D43" s="4">
        <v>52421</v>
      </c>
      <c r="E43" s="4">
        <v>52968</v>
      </c>
      <c r="F43" s="13">
        <f t="shared" si="4"/>
        <v>2.8607228499211476E-2</v>
      </c>
      <c r="G43" s="13">
        <f t="shared" si="5"/>
        <v>0.10728321766033949</v>
      </c>
      <c r="H43" s="5">
        <f t="shared" si="6"/>
        <v>5132</v>
      </c>
      <c r="I43" s="14">
        <f t="shared" si="3"/>
        <v>5.0170591743164107E-2</v>
      </c>
    </row>
    <row r="44" spans="1:9" x14ac:dyDescent="0.25">
      <c r="A44" s="15">
        <v>46</v>
      </c>
      <c r="B44" s="12" t="s">
        <v>146</v>
      </c>
      <c r="C44" s="4">
        <v>126331</v>
      </c>
      <c r="D44" s="4">
        <v>134184</v>
      </c>
      <c r="E44" s="4">
        <v>134861</v>
      </c>
      <c r="F44" s="13">
        <f t="shared" si="4"/>
        <v>7.2836419019637499E-2</v>
      </c>
      <c r="G44" s="13">
        <f t="shared" si="5"/>
        <v>6.7521036008580629E-2</v>
      </c>
      <c r="H44" s="5">
        <f t="shared" si="6"/>
        <v>8530</v>
      </c>
      <c r="I44" s="14">
        <f t="shared" si="3"/>
        <v>8.338954551231291E-2</v>
      </c>
    </row>
    <row r="45" spans="1:9" x14ac:dyDescent="0.25">
      <c r="A45" s="15">
        <v>47</v>
      </c>
      <c r="B45" s="12" t="s">
        <v>147</v>
      </c>
      <c r="C45" s="4">
        <v>299694</v>
      </c>
      <c r="D45" s="4">
        <v>314804</v>
      </c>
      <c r="E45" s="4">
        <v>315038</v>
      </c>
      <c r="F45" s="13">
        <f t="shared" si="4"/>
        <v>0.17014733522003067</v>
      </c>
      <c r="G45" s="13">
        <f t="shared" si="5"/>
        <v>5.1198889533991335E-2</v>
      </c>
      <c r="H45" s="5">
        <f t="shared" si="6"/>
        <v>15344</v>
      </c>
      <c r="I45" s="14">
        <f t="shared" si="3"/>
        <v>0.15000342161089442</v>
      </c>
    </row>
    <row r="46" spans="1:9" x14ac:dyDescent="0.25">
      <c r="A46" s="15">
        <v>49</v>
      </c>
      <c r="B46" s="12" t="s">
        <v>148</v>
      </c>
      <c r="C46" s="4">
        <v>120992</v>
      </c>
      <c r="D46" s="4">
        <v>119605</v>
      </c>
      <c r="E46" s="4">
        <v>119854</v>
      </c>
      <c r="F46" s="13">
        <f t="shared" si="4"/>
        <v>6.4731361662598019E-2</v>
      </c>
      <c r="G46" s="13">
        <f t="shared" si="5"/>
        <v>-9.4055805342501981E-3</v>
      </c>
      <c r="H46" s="5">
        <f t="shared" si="6"/>
        <v>-1138</v>
      </c>
      <c r="I46" s="14">
        <f t="shared" si="3"/>
        <v>-1.1125123422392977E-2</v>
      </c>
    </row>
    <row r="47" spans="1:9" x14ac:dyDescent="0.25">
      <c r="A47" s="15">
        <v>50</v>
      </c>
      <c r="B47" s="12" t="s">
        <v>149</v>
      </c>
      <c r="C47" s="4">
        <v>2284</v>
      </c>
      <c r="D47" s="4">
        <v>2602</v>
      </c>
      <c r="E47" s="4">
        <v>2400</v>
      </c>
      <c r="F47" s="13">
        <f t="shared" si="4"/>
        <v>1.2962042817948108E-3</v>
      </c>
      <c r="G47" s="13">
        <f t="shared" si="5"/>
        <v>5.0788091068301226E-2</v>
      </c>
      <c r="H47" s="5">
        <f t="shared" si="6"/>
        <v>116</v>
      </c>
      <c r="I47" s="14">
        <f t="shared" si="3"/>
        <v>1.1340196107184404E-3</v>
      </c>
    </row>
    <row r="48" spans="1:9" x14ac:dyDescent="0.25">
      <c r="A48" s="15">
        <v>51</v>
      </c>
      <c r="B48" s="12" t="s">
        <v>150</v>
      </c>
      <c r="C48" s="4">
        <v>288</v>
      </c>
      <c r="D48" s="4">
        <v>284</v>
      </c>
      <c r="E48" s="4">
        <v>281</v>
      </c>
      <c r="F48" s="13">
        <f t="shared" si="4"/>
        <v>1.5176391799347577E-4</v>
      </c>
      <c r="G48" s="13">
        <f t="shared" si="5"/>
        <v>-2.4305555555555556E-2</v>
      </c>
      <c r="H48" s="5">
        <f t="shared" si="6"/>
        <v>-7</v>
      </c>
      <c r="I48" s="14">
        <f t="shared" si="3"/>
        <v>-6.8432217888181752E-5</v>
      </c>
    </row>
    <row r="49" spans="1:9" x14ac:dyDescent="0.25">
      <c r="A49" s="15">
        <v>52</v>
      </c>
      <c r="B49" s="12" t="s">
        <v>151</v>
      </c>
      <c r="C49" s="4">
        <v>18543</v>
      </c>
      <c r="D49" s="4">
        <v>18337</v>
      </c>
      <c r="E49" s="4">
        <v>18339</v>
      </c>
      <c r="F49" s="13">
        <f t="shared" si="4"/>
        <v>9.9046209682645981E-3</v>
      </c>
      <c r="G49" s="13">
        <f t="shared" si="5"/>
        <v>-1.1001456075068758E-2</v>
      </c>
      <c r="H49" s="5">
        <f t="shared" si="6"/>
        <v>-204</v>
      </c>
      <c r="I49" s="14">
        <f t="shared" si="3"/>
        <v>-1.9943103498841542E-3</v>
      </c>
    </row>
    <row r="50" spans="1:9" x14ac:dyDescent="0.25">
      <c r="A50" s="15">
        <v>53</v>
      </c>
      <c r="B50" s="12" t="s">
        <v>152</v>
      </c>
      <c r="C50" s="4">
        <v>2618</v>
      </c>
      <c r="D50" s="4">
        <v>2701</v>
      </c>
      <c r="E50" s="4">
        <v>2737</v>
      </c>
      <c r="F50" s="13">
        <f t="shared" si="4"/>
        <v>1.4782129663634988E-3</v>
      </c>
      <c r="G50" s="13">
        <f t="shared" si="5"/>
        <v>4.5454545454545456E-2</v>
      </c>
      <c r="H50" s="5">
        <f t="shared" si="6"/>
        <v>119</v>
      </c>
      <c r="I50" s="14">
        <f t="shared" si="3"/>
        <v>1.1633477040990899E-3</v>
      </c>
    </row>
    <row r="51" spans="1:9" x14ac:dyDescent="0.25">
      <c r="A51" s="15">
        <v>55</v>
      </c>
      <c r="B51" s="12" t="s">
        <v>153</v>
      </c>
      <c r="C51" s="4">
        <v>17379</v>
      </c>
      <c r="D51" s="4">
        <v>18508</v>
      </c>
      <c r="E51" s="4">
        <v>18138</v>
      </c>
      <c r="F51" s="13">
        <f t="shared" si="4"/>
        <v>9.7960638596642832E-3</v>
      </c>
      <c r="G51" s="13">
        <f t="shared" si="5"/>
        <v>4.3673398929742792E-2</v>
      </c>
      <c r="H51" s="5">
        <f t="shared" si="6"/>
        <v>759</v>
      </c>
      <c r="I51" s="14">
        <f t="shared" si="3"/>
        <v>7.420007625304279E-3</v>
      </c>
    </row>
    <row r="52" spans="1:9" x14ac:dyDescent="0.25">
      <c r="A52" s="15">
        <v>56</v>
      </c>
      <c r="B52" s="12" t="s">
        <v>154</v>
      </c>
      <c r="C52" s="4">
        <v>108856</v>
      </c>
      <c r="D52" s="4">
        <v>116583</v>
      </c>
      <c r="E52" s="4">
        <v>117164</v>
      </c>
      <c r="F52" s="13">
        <f t="shared" si="4"/>
        <v>6.3278532696753015E-2</v>
      </c>
      <c r="G52" s="13">
        <f t="shared" si="5"/>
        <v>7.6321011244212533E-2</v>
      </c>
      <c r="H52" s="5">
        <f t="shared" si="6"/>
        <v>8308</v>
      </c>
      <c r="I52" s="14">
        <f t="shared" si="3"/>
        <v>8.121926660214486E-2</v>
      </c>
    </row>
    <row r="53" spans="1:9" x14ac:dyDescent="0.25">
      <c r="A53" s="15">
        <v>58</v>
      </c>
      <c r="B53" s="12" t="s">
        <v>155</v>
      </c>
      <c r="C53" s="4">
        <v>2569</v>
      </c>
      <c r="D53" s="4">
        <v>2398</v>
      </c>
      <c r="E53" s="4">
        <v>2423</v>
      </c>
      <c r="F53" s="13">
        <f t="shared" si="4"/>
        <v>1.3086262394953444E-3</v>
      </c>
      <c r="G53" s="13">
        <f t="shared" si="5"/>
        <v>-5.6831451926819772E-2</v>
      </c>
      <c r="H53" s="5">
        <f t="shared" si="6"/>
        <v>-146</v>
      </c>
      <c r="I53" s="14">
        <f t="shared" si="3"/>
        <v>-1.4273005445249337E-3</v>
      </c>
    </row>
    <row r="54" spans="1:9" x14ac:dyDescent="0.25">
      <c r="A54" s="15">
        <v>59</v>
      </c>
      <c r="B54" s="12" t="s">
        <v>156</v>
      </c>
      <c r="C54" s="4">
        <v>1971</v>
      </c>
      <c r="D54" s="4">
        <v>2102</v>
      </c>
      <c r="E54" s="4">
        <v>2107</v>
      </c>
      <c r="F54" s="13">
        <f t="shared" si="4"/>
        <v>1.137959342392361E-3</v>
      </c>
      <c r="G54" s="13">
        <f t="shared" si="5"/>
        <v>6.9000507356671736E-2</v>
      </c>
      <c r="H54" s="5">
        <f t="shared" si="6"/>
        <v>136</v>
      </c>
      <c r="I54" s="14">
        <f t="shared" si="3"/>
        <v>1.3295402332561027E-3</v>
      </c>
    </row>
    <row r="55" spans="1:9" x14ac:dyDescent="0.25">
      <c r="A55" s="15">
        <v>60</v>
      </c>
      <c r="B55" s="12" t="s">
        <v>157</v>
      </c>
      <c r="C55" s="4">
        <v>826</v>
      </c>
      <c r="D55" s="4">
        <v>737</v>
      </c>
      <c r="E55" s="4">
        <v>743</v>
      </c>
      <c r="F55" s="13">
        <f t="shared" si="4"/>
        <v>4.0128324223897687E-4</v>
      </c>
      <c r="G55" s="13">
        <f t="shared" si="5"/>
        <v>-0.10048426150121065</v>
      </c>
      <c r="H55" s="5">
        <f t="shared" si="6"/>
        <v>-83</v>
      </c>
      <c r="I55" s="14">
        <f t="shared" si="3"/>
        <v>-8.1141058353129797E-4</v>
      </c>
    </row>
    <row r="56" spans="1:9" x14ac:dyDescent="0.25">
      <c r="A56" s="15">
        <v>61</v>
      </c>
      <c r="B56" s="12" t="s">
        <v>158</v>
      </c>
      <c r="C56" s="4">
        <v>3133</v>
      </c>
      <c r="D56" s="4">
        <v>3159</v>
      </c>
      <c r="E56" s="4">
        <v>3187</v>
      </c>
      <c r="F56" s="13">
        <f t="shared" si="4"/>
        <v>1.721251269200026E-3</v>
      </c>
      <c r="G56" s="13">
        <f t="shared" si="5"/>
        <v>1.7235876157037984E-2</v>
      </c>
      <c r="H56" s="5">
        <f t="shared" si="6"/>
        <v>54</v>
      </c>
      <c r="I56" s="14">
        <f t="shared" si="3"/>
        <v>5.2790568085168781E-4</v>
      </c>
    </row>
    <row r="57" spans="1:9" x14ac:dyDescent="0.25">
      <c r="A57" s="15">
        <v>62</v>
      </c>
      <c r="B57" s="12" t="s">
        <v>159</v>
      </c>
      <c r="C57" s="4">
        <v>7582</v>
      </c>
      <c r="D57" s="4">
        <v>8199</v>
      </c>
      <c r="E57" s="4">
        <v>8291</v>
      </c>
      <c r="F57" s="13">
        <f t="shared" si="4"/>
        <v>4.4778457084836574E-3</v>
      </c>
      <c r="G57" s="13">
        <f t="shared" si="5"/>
        <v>9.351094697968873E-2</v>
      </c>
      <c r="H57" s="5">
        <f t="shared" si="6"/>
        <v>709</v>
      </c>
      <c r="I57" s="14">
        <f t="shared" si="3"/>
        <v>6.9312060689601237E-3</v>
      </c>
    </row>
    <row r="58" spans="1:9" x14ac:dyDescent="0.25">
      <c r="A58" s="15">
        <v>63</v>
      </c>
      <c r="B58" s="12" t="s">
        <v>160</v>
      </c>
      <c r="C58" s="4">
        <v>1750</v>
      </c>
      <c r="D58" s="4">
        <v>1738</v>
      </c>
      <c r="E58" s="4">
        <v>1739</v>
      </c>
      <c r="F58" s="13">
        <f t="shared" si="4"/>
        <v>9.3920801918382334E-4</v>
      </c>
      <c r="G58" s="13">
        <f t="shared" si="5"/>
        <v>-6.285714285714286E-3</v>
      </c>
      <c r="H58" s="5">
        <f t="shared" si="6"/>
        <v>-11</v>
      </c>
      <c r="I58" s="14">
        <f t="shared" si="3"/>
        <v>-1.0753634239571419E-4</v>
      </c>
    </row>
    <row r="59" spans="1:9" x14ac:dyDescent="0.25">
      <c r="A59" s="15">
        <v>64</v>
      </c>
      <c r="B59" s="12" t="s">
        <v>161</v>
      </c>
      <c r="C59" s="4">
        <v>7515</v>
      </c>
      <c r="D59" s="4">
        <v>7132</v>
      </c>
      <c r="E59" s="4">
        <v>7129</v>
      </c>
      <c r="F59" s="13">
        <f t="shared" si="4"/>
        <v>3.8502668020480029E-3</v>
      </c>
      <c r="G59" s="13">
        <f t="shared" si="5"/>
        <v>-5.1363938789088487E-2</v>
      </c>
      <c r="H59" s="5">
        <f t="shared" si="6"/>
        <v>-386</v>
      </c>
      <c r="I59" s="14">
        <f t="shared" si="3"/>
        <v>-3.7735480149768798E-3</v>
      </c>
    </row>
    <row r="60" spans="1:9" x14ac:dyDescent="0.25">
      <c r="A60" s="15">
        <v>65</v>
      </c>
      <c r="B60" s="12" t="s">
        <v>162</v>
      </c>
      <c r="C60" s="4">
        <v>3970</v>
      </c>
      <c r="D60" s="4">
        <v>3795</v>
      </c>
      <c r="E60" s="4">
        <v>3796</v>
      </c>
      <c r="F60" s="13">
        <f t="shared" si="4"/>
        <v>2.0501631057054594E-3</v>
      </c>
      <c r="G60" s="13">
        <f t="shared" si="5"/>
        <v>-4.3828715365239294E-2</v>
      </c>
      <c r="H60" s="5">
        <f t="shared" si="6"/>
        <v>-174</v>
      </c>
      <c r="I60" s="14">
        <f t="shared" si="3"/>
        <v>-1.7010294160776608E-3</v>
      </c>
    </row>
    <row r="61" spans="1:9" x14ac:dyDescent="0.25">
      <c r="A61" s="15">
        <v>66</v>
      </c>
      <c r="B61" s="12" t="s">
        <v>163</v>
      </c>
      <c r="C61" s="4">
        <v>11320</v>
      </c>
      <c r="D61" s="4">
        <v>11726</v>
      </c>
      <c r="E61" s="4">
        <v>11772</v>
      </c>
      <c r="F61" s="13">
        <f t="shared" si="4"/>
        <v>6.3578820022035477E-3</v>
      </c>
      <c r="G61" s="13">
        <f t="shared" si="5"/>
        <v>3.9929328621908129E-2</v>
      </c>
      <c r="H61" s="5">
        <f t="shared" si="6"/>
        <v>452</v>
      </c>
      <c r="I61" s="14">
        <f t="shared" si="3"/>
        <v>4.4187660693511648E-3</v>
      </c>
    </row>
    <row r="62" spans="1:9" x14ac:dyDescent="0.25">
      <c r="A62" s="15">
        <v>68</v>
      </c>
      <c r="B62" s="12" t="s">
        <v>164</v>
      </c>
      <c r="C62" s="4">
        <v>51926</v>
      </c>
      <c r="D62" s="4">
        <v>57189</v>
      </c>
      <c r="E62" s="4">
        <v>58034</v>
      </c>
      <c r="F62" s="13">
        <f t="shared" si="4"/>
        <v>3.1343299704033357E-2</v>
      </c>
      <c r="G62" s="13">
        <f t="shared" si="5"/>
        <v>0.11762893348226322</v>
      </c>
      <c r="H62" s="5">
        <f t="shared" si="6"/>
        <v>6108</v>
      </c>
      <c r="I62" s="14">
        <f t="shared" si="3"/>
        <v>5.9711998123002021E-2</v>
      </c>
    </row>
    <row r="63" spans="1:9" x14ac:dyDescent="0.25">
      <c r="A63" s="15">
        <v>69</v>
      </c>
      <c r="B63" s="12" t="s">
        <v>165</v>
      </c>
      <c r="C63" s="4">
        <v>46079</v>
      </c>
      <c r="D63" s="4">
        <v>47820</v>
      </c>
      <c r="E63" s="4">
        <v>48457</v>
      </c>
      <c r="F63" s="13">
        <f t="shared" si="4"/>
        <v>2.6170904534554645E-2</v>
      </c>
      <c r="G63" s="13">
        <f t="shared" si="5"/>
        <v>5.1607022721847265E-2</v>
      </c>
      <c r="H63" s="5">
        <f t="shared" si="6"/>
        <v>2378</v>
      </c>
      <c r="I63" s="14">
        <f t="shared" si="3"/>
        <v>2.3247402019728032E-2</v>
      </c>
    </row>
    <row r="64" spans="1:9" x14ac:dyDescent="0.25">
      <c r="A64" s="15">
        <v>70</v>
      </c>
      <c r="B64" s="12" t="s">
        <v>166</v>
      </c>
      <c r="C64" s="4">
        <v>20817</v>
      </c>
      <c r="D64" s="4">
        <v>19860</v>
      </c>
      <c r="E64" s="4">
        <v>19806</v>
      </c>
      <c r="F64" s="13">
        <f t="shared" si="4"/>
        <v>1.0696925835511677E-2</v>
      </c>
      <c r="G64" s="13">
        <f t="shared" si="5"/>
        <v>-4.8566075803429892E-2</v>
      </c>
      <c r="H64" s="5">
        <f t="shared" si="6"/>
        <v>-1011</v>
      </c>
      <c r="I64" s="14">
        <f t="shared" si="3"/>
        <v>-9.8835674692788218E-3</v>
      </c>
    </row>
    <row r="65" spans="1:9" x14ac:dyDescent="0.25">
      <c r="A65" s="15">
        <v>71</v>
      </c>
      <c r="B65" s="12" t="s">
        <v>167</v>
      </c>
      <c r="C65" s="4">
        <v>22811</v>
      </c>
      <c r="D65" s="4">
        <v>24211</v>
      </c>
      <c r="E65" s="4">
        <v>24418</v>
      </c>
      <c r="F65" s="13">
        <f t="shared" si="4"/>
        <v>1.3187798397027372E-2</v>
      </c>
      <c r="G65" s="13">
        <f t="shared" si="5"/>
        <v>7.0448467844461002E-2</v>
      </c>
      <c r="H65" s="5">
        <f t="shared" si="6"/>
        <v>1607</v>
      </c>
      <c r="I65" s="14">
        <f t="shared" si="3"/>
        <v>1.5710082020901156E-2</v>
      </c>
    </row>
    <row r="66" spans="1:9" x14ac:dyDescent="0.25">
      <c r="A66" s="15">
        <v>72</v>
      </c>
      <c r="B66" s="12" t="s">
        <v>168</v>
      </c>
      <c r="C66" s="4">
        <v>878</v>
      </c>
      <c r="D66" s="4">
        <v>848</v>
      </c>
      <c r="E66" s="4">
        <v>859</v>
      </c>
      <c r="F66" s="13">
        <f t="shared" si="4"/>
        <v>4.6393311585905941E-4</v>
      </c>
      <c r="G66" s="13">
        <f t="shared" si="5"/>
        <v>-2.164009111617312E-2</v>
      </c>
      <c r="H66" s="5">
        <f t="shared" si="6"/>
        <v>-19</v>
      </c>
      <c r="I66" s="14">
        <f t="shared" si="3"/>
        <v>-1.8574459141077905E-4</v>
      </c>
    </row>
    <row r="67" spans="1:9" x14ac:dyDescent="0.25">
      <c r="A67" s="15">
        <v>73</v>
      </c>
      <c r="B67" s="12" t="s">
        <v>169</v>
      </c>
      <c r="C67" s="4">
        <v>7074</v>
      </c>
      <c r="D67" s="4">
        <v>7365</v>
      </c>
      <c r="E67" s="4">
        <v>7411</v>
      </c>
      <c r="F67" s="13">
        <f t="shared" ref="F67:F92" si="7">E67/$E$92</f>
        <v>4.0025708051588931E-3</v>
      </c>
      <c r="G67" s="13">
        <f t="shared" ref="G67:G92" si="8">(E67-C67)/C67</f>
        <v>4.7639242295730848E-2</v>
      </c>
      <c r="H67" s="5">
        <f t="shared" ref="H67:H92" si="9">E67-C67</f>
        <v>337</v>
      </c>
      <c r="I67" s="14">
        <f t="shared" si="3"/>
        <v>3.2945224897596073E-3</v>
      </c>
    </row>
    <row r="68" spans="1:9" x14ac:dyDescent="0.25">
      <c r="A68" s="15">
        <v>74</v>
      </c>
      <c r="B68" s="12" t="s">
        <v>170</v>
      </c>
      <c r="C68" s="4">
        <v>7545</v>
      </c>
      <c r="D68" s="4">
        <v>8389</v>
      </c>
      <c r="E68" s="4">
        <v>8410</v>
      </c>
      <c r="F68" s="13">
        <f t="shared" si="7"/>
        <v>4.5421158374559832E-3</v>
      </c>
      <c r="G68" s="13">
        <f t="shared" si="8"/>
        <v>0.11464546056991386</v>
      </c>
      <c r="H68" s="5">
        <f t="shared" si="9"/>
        <v>865</v>
      </c>
      <c r="I68" s="14">
        <f t="shared" ref="I68:I92" si="10">H68/$H$92</f>
        <v>8.4562669247538885E-3</v>
      </c>
    </row>
    <row r="69" spans="1:9" x14ac:dyDescent="0.25">
      <c r="A69" s="15">
        <v>75</v>
      </c>
      <c r="B69" s="12" t="s">
        <v>171</v>
      </c>
      <c r="C69" s="4">
        <v>2182</v>
      </c>
      <c r="D69" s="4">
        <v>2362</v>
      </c>
      <c r="E69" s="4">
        <v>2423</v>
      </c>
      <c r="F69" s="13">
        <f t="shared" si="7"/>
        <v>1.3086262394953444E-3</v>
      </c>
      <c r="G69" s="13">
        <f t="shared" si="8"/>
        <v>0.11044912923923006</v>
      </c>
      <c r="H69" s="5">
        <f t="shared" si="9"/>
        <v>241</v>
      </c>
      <c r="I69" s="14">
        <f t="shared" si="10"/>
        <v>2.3560235015788289E-3</v>
      </c>
    </row>
    <row r="70" spans="1:9" x14ac:dyDescent="0.25">
      <c r="A70" s="15">
        <v>77</v>
      </c>
      <c r="B70" s="12" t="s">
        <v>172</v>
      </c>
      <c r="C70" s="4">
        <v>5649</v>
      </c>
      <c r="D70" s="4">
        <v>5729</v>
      </c>
      <c r="E70" s="4">
        <v>5699</v>
      </c>
      <c r="F70" s="13">
        <f t="shared" si="7"/>
        <v>3.0779450841452614E-3</v>
      </c>
      <c r="G70" s="13">
        <f t="shared" si="8"/>
        <v>8.8511240927597809E-3</v>
      </c>
      <c r="H70" s="5">
        <f t="shared" si="9"/>
        <v>50</v>
      </c>
      <c r="I70" s="14">
        <f t="shared" si="10"/>
        <v>4.8880155634415539E-4</v>
      </c>
    </row>
    <row r="71" spans="1:9" x14ac:dyDescent="0.25">
      <c r="A71" s="15">
        <v>78</v>
      </c>
      <c r="B71" s="12" t="s">
        <v>173</v>
      </c>
      <c r="C71" s="4">
        <v>1686</v>
      </c>
      <c r="D71" s="4">
        <v>2070</v>
      </c>
      <c r="E71" s="4">
        <v>2107</v>
      </c>
      <c r="F71" s="13">
        <f t="shared" si="7"/>
        <v>1.137959342392361E-3</v>
      </c>
      <c r="G71" s="13">
        <f t="shared" si="8"/>
        <v>0.24970344009489917</v>
      </c>
      <c r="H71" s="5">
        <f t="shared" si="9"/>
        <v>421</v>
      </c>
      <c r="I71" s="14">
        <f t="shared" si="10"/>
        <v>4.1157091044177882E-3</v>
      </c>
    </row>
    <row r="72" spans="1:9" x14ac:dyDescent="0.25">
      <c r="A72" s="15">
        <v>79</v>
      </c>
      <c r="B72" s="12" t="s">
        <v>174</v>
      </c>
      <c r="C72" s="4">
        <v>7912</v>
      </c>
      <c r="D72" s="4">
        <v>7921</v>
      </c>
      <c r="E72" s="4">
        <v>7845</v>
      </c>
      <c r="F72" s="13">
        <f t="shared" si="7"/>
        <v>4.2369677461167876E-3</v>
      </c>
      <c r="G72" s="13">
        <f t="shared" si="8"/>
        <v>-8.4681496461071794E-3</v>
      </c>
      <c r="H72" s="5">
        <f t="shared" si="9"/>
        <v>-67</v>
      </c>
      <c r="I72" s="14">
        <f t="shared" si="10"/>
        <v>-6.5499408550116821E-4</v>
      </c>
    </row>
    <row r="73" spans="1:9" x14ac:dyDescent="0.25">
      <c r="A73" s="15">
        <v>80</v>
      </c>
      <c r="B73" s="12" t="s">
        <v>175</v>
      </c>
      <c r="C73" s="4">
        <v>20437</v>
      </c>
      <c r="D73" s="4">
        <v>20723</v>
      </c>
      <c r="E73" s="4">
        <v>20790</v>
      </c>
      <c r="F73" s="13">
        <f t="shared" si="7"/>
        <v>1.122836959104755E-2</v>
      </c>
      <c r="G73" s="13">
        <f t="shared" si="8"/>
        <v>1.7272593824925381E-2</v>
      </c>
      <c r="H73" s="5">
        <f t="shared" si="9"/>
        <v>353</v>
      </c>
      <c r="I73" s="14">
        <f t="shared" si="10"/>
        <v>3.4509389877897369E-3</v>
      </c>
    </row>
    <row r="74" spans="1:9" x14ac:dyDescent="0.25">
      <c r="A74" s="15">
        <v>81</v>
      </c>
      <c r="B74" s="12" t="s">
        <v>176</v>
      </c>
      <c r="C74" s="4">
        <v>54826</v>
      </c>
      <c r="D74" s="4">
        <v>54962</v>
      </c>
      <c r="E74" s="4">
        <v>55271</v>
      </c>
      <c r="F74" s="13">
        <f t="shared" si="7"/>
        <v>2.9851044524617079E-2</v>
      </c>
      <c r="G74" s="13">
        <f t="shared" si="8"/>
        <v>8.116587020756575E-3</v>
      </c>
      <c r="H74" s="5">
        <f t="shared" si="9"/>
        <v>445</v>
      </c>
      <c r="I74" s="14">
        <f t="shared" si="10"/>
        <v>4.3503338514629831E-3</v>
      </c>
    </row>
    <row r="75" spans="1:9" x14ac:dyDescent="0.25">
      <c r="A75" s="15">
        <v>82</v>
      </c>
      <c r="B75" s="12" t="s">
        <v>177</v>
      </c>
      <c r="C75" s="4">
        <v>50303</v>
      </c>
      <c r="D75" s="4">
        <v>49911</v>
      </c>
      <c r="E75" s="4">
        <v>49852</v>
      </c>
      <c r="F75" s="13">
        <f t="shared" si="7"/>
        <v>2.6924323273347879E-2</v>
      </c>
      <c r="G75" s="13">
        <f t="shared" si="8"/>
        <v>-8.9656680516072597E-3</v>
      </c>
      <c r="H75" s="5">
        <f t="shared" si="9"/>
        <v>-451</v>
      </c>
      <c r="I75" s="14">
        <f t="shared" si="10"/>
        <v>-4.408990038224282E-3</v>
      </c>
    </row>
    <row r="76" spans="1:9" x14ac:dyDescent="0.25">
      <c r="A76" s="15">
        <v>84</v>
      </c>
      <c r="B76" s="12" t="s">
        <v>178</v>
      </c>
      <c r="C76" s="4">
        <v>2965</v>
      </c>
      <c r="D76" s="4">
        <v>3212</v>
      </c>
      <c r="E76" s="4">
        <v>3300</v>
      </c>
      <c r="F76" s="13">
        <f t="shared" si="7"/>
        <v>1.7822808874678648E-3</v>
      </c>
      <c r="G76" s="13">
        <f t="shared" si="8"/>
        <v>0.11298482293423272</v>
      </c>
      <c r="H76" s="5">
        <f t="shared" si="9"/>
        <v>335</v>
      </c>
      <c r="I76" s="14">
        <f t="shared" si="10"/>
        <v>3.2749704275058414E-3</v>
      </c>
    </row>
    <row r="77" spans="1:9" x14ac:dyDescent="0.25">
      <c r="A77" s="15">
        <v>85</v>
      </c>
      <c r="B77" s="12" t="s">
        <v>179</v>
      </c>
      <c r="C77" s="4">
        <v>34235</v>
      </c>
      <c r="D77" s="4">
        <v>32772</v>
      </c>
      <c r="E77" s="4">
        <v>33201</v>
      </c>
      <c r="F77" s="13">
        <f t="shared" si="7"/>
        <v>1.7931365983278966E-2</v>
      </c>
      <c r="G77" s="13">
        <f t="shared" si="8"/>
        <v>-3.0203008616912518E-2</v>
      </c>
      <c r="H77" s="5">
        <f t="shared" si="9"/>
        <v>-1034</v>
      </c>
      <c r="I77" s="14">
        <f t="shared" si="10"/>
        <v>-1.0108416185197134E-2</v>
      </c>
    </row>
    <row r="78" spans="1:9" x14ac:dyDescent="0.25">
      <c r="A78" s="15">
        <v>86</v>
      </c>
      <c r="B78" s="12" t="s">
        <v>180</v>
      </c>
      <c r="C78" s="4">
        <v>23100</v>
      </c>
      <c r="D78" s="4">
        <v>22941</v>
      </c>
      <c r="E78" s="4">
        <v>23248</v>
      </c>
      <c r="F78" s="13">
        <f t="shared" si="7"/>
        <v>1.2555898809652402E-2</v>
      </c>
      <c r="G78" s="13">
        <f t="shared" si="8"/>
        <v>6.4069264069264069E-3</v>
      </c>
      <c r="H78" s="5">
        <f t="shared" si="9"/>
        <v>148</v>
      </c>
      <c r="I78" s="14">
        <f t="shared" si="10"/>
        <v>1.4468526067787E-3</v>
      </c>
    </row>
    <row r="79" spans="1:9" x14ac:dyDescent="0.25">
      <c r="A79" s="15">
        <v>87</v>
      </c>
      <c r="B79" s="12" t="s">
        <v>181</v>
      </c>
      <c r="C79" s="4">
        <v>1479</v>
      </c>
      <c r="D79" s="4">
        <v>1451</v>
      </c>
      <c r="E79" s="4">
        <v>1459</v>
      </c>
      <c r="F79" s="13">
        <f t="shared" si="7"/>
        <v>7.8798418630776211E-4</v>
      </c>
      <c r="G79" s="13">
        <f t="shared" si="8"/>
        <v>-1.3522650439486139E-2</v>
      </c>
      <c r="H79" s="5">
        <f t="shared" si="9"/>
        <v>-20</v>
      </c>
      <c r="I79" s="14">
        <f t="shared" si="10"/>
        <v>-1.9552062253766215E-4</v>
      </c>
    </row>
    <row r="80" spans="1:9" x14ac:dyDescent="0.25">
      <c r="A80" s="15">
        <v>88</v>
      </c>
      <c r="B80" s="12" t="s">
        <v>182</v>
      </c>
      <c r="C80" s="4">
        <v>4516</v>
      </c>
      <c r="D80" s="4">
        <v>4863</v>
      </c>
      <c r="E80" s="4">
        <v>4895</v>
      </c>
      <c r="F80" s="13">
        <f t="shared" si="7"/>
        <v>2.6437166497439999E-3</v>
      </c>
      <c r="G80" s="13">
        <f t="shared" si="8"/>
        <v>8.3923826395039855E-2</v>
      </c>
      <c r="H80" s="5">
        <f t="shared" si="9"/>
        <v>379</v>
      </c>
      <c r="I80" s="14">
        <f t="shared" si="10"/>
        <v>3.7051157970886981E-3</v>
      </c>
    </row>
    <row r="81" spans="1:9" x14ac:dyDescent="0.25">
      <c r="A81" s="15">
        <v>90</v>
      </c>
      <c r="B81" s="12" t="s">
        <v>183</v>
      </c>
      <c r="C81" s="4">
        <v>1464</v>
      </c>
      <c r="D81" s="4">
        <v>1429</v>
      </c>
      <c r="E81" s="4">
        <v>1429</v>
      </c>
      <c r="F81" s="13">
        <f t="shared" si="7"/>
        <v>7.7178163278532699E-4</v>
      </c>
      <c r="G81" s="13">
        <f t="shared" si="8"/>
        <v>-2.3907103825136611E-2</v>
      </c>
      <c r="H81" s="5">
        <f t="shared" si="9"/>
        <v>-35</v>
      </c>
      <c r="I81" s="14">
        <f t="shared" si="10"/>
        <v>-3.4216108944090879E-4</v>
      </c>
    </row>
    <row r="82" spans="1:9" x14ac:dyDescent="0.25">
      <c r="A82" s="15">
        <v>91</v>
      </c>
      <c r="B82" s="12" t="s">
        <v>184</v>
      </c>
      <c r="C82" s="4">
        <v>400</v>
      </c>
      <c r="D82" s="4">
        <v>439</v>
      </c>
      <c r="E82" s="4">
        <v>432</v>
      </c>
      <c r="F82" s="13">
        <f t="shared" si="7"/>
        <v>2.3331677072306595E-4</v>
      </c>
      <c r="G82" s="13">
        <f t="shared" si="8"/>
        <v>0.08</v>
      </c>
      <c r="H82" s="5">
        <f t="shared" si="9"/>
        <v>32</v>
      </c>
      <c r="I82" s="14">
        <f t="shared" si="10"/>
        <v>3.1283299606025948E-4</v>
      </c>
    </row>
    <row r="83" spans="1:9" x14ac:dyDescent="0.25">
      <c r="A83" s="15">
        <v>92</v>
      </c>
      <c r="B83" s="12" t="s">
        <v>185</v>
      </c>
      <c r="C83" s="4">
        <v>3750</v>
      </c>
      <c r="D83" s="4">
        <v>3294</v>
      </c>
      <c r="E83" s="4">
        <v>3257</v>
      </c>
      <c r="F83" s="13">
        <f t="shared" si="7"/>
        <v>1.7590572274190411E-3</v>
      </c>
      <c r="G83" s="13">
        <f t="shared" si="8"/>
        <v>-0.13146666666666668</v>
      </c>
      <c r="H83" s="5">
        <f t="shared" si="9"/>
        <v>-493</v>
      </c>
      <c r="I83" s="14">
        <f t="shared" si="10"/>
        <v>-4.8195833455533721E-3</v>
      </c>
    </row>
    <row r="84" spans="1:9" x14ac:dyDescent="0.25">
      <c r="A84" s="15">
        <v>93</v>
      </c>
      <c r="B84" s="12" t="s">
        <v>186</v>
      </c>
      <c r="C84" s="4">
        <v>7321</v>
      </c>
      <c r="D84" s="4">
        <v>8151</v>
      </c>
      <c r="E84" s="4">
        <v>8052</v>
      </c>
      <c r="F84" s="13">
        <f t="shared" si="7"/>
        <v>4.3487653654215907E-3</v>
      </c>
      <c r="G84" s="13">
        <f t="shared" si="8"/>
        <v>9.9849747302281106E-2</v>
      </c>
      <c r="H84" s="5">
        <f t="shared" si="9"/>
        <v>731</v>
      </c>
      <c r="I84" s="14">
        <f t="shared" si="10"/>
        <v>7.1462787537515523E-3</v>
      </c>
    </row>
    <row r="85" spans="1:9" x14ac:dyDescent="0.25">
      <c r="A85" s="15">
        <v>94</v>
      </c>
      <c r="B85" s="12" t="s">
        <v>187</v>
      </c>
      <c r="C85" s="4">
        <v>10076</v>
      </c>
      <c r="D85" s="4">
        <v>9918</v>
      </c>
      <c r="E85" s="4">
        <v>10045</v>
      </c>
      <c r="F85" s="13">
        <f t="shared" si="7"/>
        <v>5.4251550044286979E-3</v>
      </c>
      <c r="G85" s="13">
        <f t="shared" si="8"/>
        <v>-3.0766177054386661E-3</v>
      </c>
      <c r="H85" s="5">
        <f t="shared" si="9"/>
        <v>-31</v>
      </c>
      <c r="I85" s="14">
        <f t="shared" si="10"/>
        <v>-3.0305696493337637E-4</v>
      </c>
    </row>
    <row r="86" spans="1:9" x14ac:dyDescent="0.25">
      <c r="A86" s="15">
        <v>95</v>
      </c>
      <c r="B86" s="12" t="s">
        <v>188</v>
      </c>
      <c r="C86" s="4">
        <v>11638</v>
      </c>
      <c r="D86" s="4">
        <v>11868</v>
      </c>
      <c r="E86" s="4">
        <v>11913</v>
      </c>
      <c r="F86" s="13">
        <f t="shared" si="7"/>
        <v>6.4340340037589922E-3</v>
      </c>
      <c r="G86" s="13">
        <f t="shared" si="8"/>
        <v>2.3629489603024575E-2</v>
      </c>
      <c r="H86" s="5">
        <f t="shared" si="9"/>
        <v>275</v>
      </c>
      <c r="I86" s="14">
        <f t="shared" si="10"/>
        <v>2.6884085598928545E-3</v>
      </c>
    </row>
    <row r="87" spans="1:9" x14ac:dyDescent="0.25">
      <c r="A87" s="15">
        <v>96</v>
      </c>
      <c r="B87" s="12" t="s">
        <v>189</v>
      </c>
      <c r="C87" s="4">
        <v>28930</v>
      </c>
      <c r="D87" s="4">
        <v>31281</v>
      </c>
      <c r="E87" s="4">
        <v>31277</v>
      </c>
      <c r="F87" s="13">
        <f t="shared" si="7"/>
        <v>1.6892242217373458E-2</v>
      </c>
      <c r="G87" s="13">
        <f t="shared" si="8"/>
        <v>8.1126857932941582E-2</v>
      </c>
      <c r="H87" s="5">
        <f t="shared" si="9"/>
        <v>2347</v>
      </c>
      <c r="I87" s="14">
        <f t="shared" si="10"/>
        <v>2.2944345054794653E-2</v>
      </c>
    </row>
    <row r="88" spans="1:9" x14ac:dyDescent="0.25">
      <c r="A88" s="15">
        <v>97</v>
      </c>
      <c r="B88" s="12" t="s">
        <v>190</v>
      </c>
      <c r="C88" s="4">
        <v>20721</v>
      </c>
      <c r="D88" s="4">
        <v>15517</v>
      </c>
      <c r="E88" s="4">
        <v>15250</v>
      </c>
      <c r="F88" s="13">
        <f t="shared" si="7"/>
        <v>8.2362980405711935E-3</v>
      </c>
      <c r="G88" s="13">
        <f t="shared" si="8"/>
        <v>-0.26403165870373052</v>
      </c>
      <c r="H88" s="5">
        <f t="shared" si="9"/>
        <v>-5471</v>
      </c>
      <c r="I88" s="14">
        <f t="shared" si="10"/>
        <v>-5.3484666295177487E-2</v>
      </c>
    </row>
    <row r="89" spans="1:9" x14ac:dyDescent="0.25">
      <c r="A89" s="15">
        <v>98</v>
      </c>
      <c r="B89" s="12" t="s">
        <v>191</v>
      </c>
      <c r="C89" s="4">
        <v>480</v>
      </c>
      <c r="D89" s="4">
        <v>414</v>
      </c>
      <c r="E89" s="4">
        <v>407</v>
      </c>
      <c r="F89" s="13">
        <f t="shared" si="7"/>
        <v>2.1981464278770333E-4</v>
      </c>
      <c r="G89" s="13">
        <f t="shared" si="8"/>
        <v>-0.15208333333333332</v>
      </c>
      <c r="H89" s="5">
        <f t="shared" si="9"/>
        <v>-73</v>
      </c>
      <c r="I89" s="14">
        <f t="shared" si="10"/>
        <v>-7.1365027226246683E-4</v>
      </c>
    </row>
    <row r="90" spans="1:9" x14ac:dyDescent="0.25">
      <c r="A90" s="15">
        <v>99</v>
      </c>
      <c r="B90" s="12" t="s">
        <v>192</v>
      </c>
      <c r="C90" s="4">
        <v>472</v>
      </c>
      <c r="D90" s="4">
        <v>428</v>
      </c>
      <c r="E90" s="4">
        <v>430</v>
      </c>
      <c r="F90" s="13">
        <f t="shared" si="7"/>
        <v>2.3223660048823694E-4</v>
      </c>
      <c r="G90" s="13">
        <f t="shared" si="8"/>
        <v>-8.8983050847457626E-2</v>
      </c>
      <c r="H90" s="5">
        <f t="shared" si="9"/>
        <v>-42</v>
      </c>
      <c r="I90" s="14">
        <f t="shared" si="10"/>
        <v>-4.1059330732909051E-4</v>
      </c>
    </row>
    <row r="91" spans="1:9" x14ac:dyDescent="0.25">
      <c r="A91" s="15"/>
      <c r="B91" s="12" t="s">
        <v>216</v>
      </c>
      <c r="C91" s="4"/>
      <c r="D91" s="4">
        <v>37669</v>
      </c>
      <c r="E91" s="4">
        <v>38394</v>
      </c>
      <c r="F91" s="13"/>
      <c r="G91" s="13"/>
      <c r="H91" s="5"/>
      <c r="I91" s="14"/>
    </row>
    <row r="92" spans="1:9" s="18" customFormat="1" x14ac:dyDescent="0.25">
      <c r="A92" s="65" t="s">
        <v>202</v>
      </c>
      <c r="B92" s="65"/>
      <c r="C92" s="17">
        <v>1749269</v>
      </c>
      <c r="D92" s="17">
        <v>1845497</v>
      </c>
      <c r="E92" s="17">
        <v>1851560</v>
      </c>
      <c r="F92" s="13">
        <f t="shared" si="7"/>
        <v>1</v>
      </c>
      <c r="G92" s="13">
        <f t="shared" si="8"/>
        <v>5.8476426438700969E-2</v>
      </c>
      <c r="H92" s="5">
        <f t="shared" si="9"/>
        <v>102291</v>
      </c>
      <c r="I92" s="14">
        <f t="shared" si="10"/>
        <v>1</v>
      </c>
    </row>
    <row r="93" spans="1:9" x14ac:dyDescent="0.25">
      <c r="C93" s="19"/>
      <c r="D93" s="19"/>
      <c r="E93" s="19"/>
    </row>
    <row r="94" spans="1:9" x14ac:dyDescent="0.25">
      <c r="C94" s="20"/>
      <c r="D94" s="21"/>
      <c r="E94" s="21"/>
    </row>
    <row r="95" spans="1:9" x14ac:dyDescent="0.25">
      <c r="C95" s="19"/>
      <c r="D95" s="19"/>
      <c r="E95" s="19"/>
    </row>
    <row r="96" spans="1:9" x14ac:dyDescent="0.25">
      <c r="C96" s="19"/>
      <c r="D96" s="19"/>
      <c r="E96" s="19"/>
    </row>
    <row r="97" spans="3:5" x14ac:dyDescent="0.25">
      <c r="C97" s="19"/>
      <c r="D97" s="20"/>
      <c r="E97" s="20"/>
    </row>
  </sheetData>
  <mergeCells count="2">
    <mergeCell ref="C1:E1"/>
    <mergeCell ref="A92:B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44"/>
  <sheetViews>
    <sheetView topLeftCell="A70" workbookViewId="0">
      <selection activeCell="S12" sqref="S12"/>
    </sheetView>
  </sheetViews>
  <sheetFormatPr defaultColWidth="9.140625" defaultRowHeight="15" x14ac:dyDescent="0.25"/>
  <cols>
    <col min="1" max="1" width="12.7109375" style="6" bestFit="1" customWidth="1"/>
    <col min="2" max="2" width="16.42578125" style="6" bestFit="1" customWidth="1"/>
    <col min="3" max="5" width="12" style="6" customWidth="1"/>
    <col min="6" max="6" width="19.140625" style="6" customWidth="1"/>
    <col min="7" max="8" width="33.140625" style="6" customWidth="1"/>
    <col min="9" max="9" width="18.42578125" style="6" customWidth="1"/>
    <col min="10" max="16384" width="9.140625" style="6"/>
  </cols>
  <sheetData>
    <row r="1" spans="1:9" ht="15.75" thickBot="1" x14ac:dyDescent="0.3">
      <c r="C1" s="63" t="s">
        <v>195</v>
      </c>
      <c r="D1" s="63"/>
      <c r="E1" s="64"/>
    </row>
    <row r="2" spans="1:9" ht="45" x14ac:dyDescent="0.25">
      <c r="A2" s="10" t="s">
        <v>193</v>
      </c>
      <c r="B2" s="9" t="s">
        <v>194</v>
      </c>
      <c r="C2" s="46">
        <v>42675</v>
      </c>
      <c r="D2" s="46">
        <v>43009</v>
      </c>
      <c r="E2" s="46">
        <v>43040</v>
      </c>
      <c r="F2" s="10" t="s">
        <v>295</v>
      </c>
      <c r="G2" s="10" t="s">
        <v>300</v>
      </c>
      <c r="H2" s="10" t="s">
        <v>301</v>
      </c>
      <c r="I2" s="10" t="s">
        <v>302</v>
      </c>
    </row>
    <row r="3" spans="1:9" x14ac:dyDescent="0.25">
      <c r="A3" s="22">
        <v>1</v>
      </c>
      <c r="B3" s="23" t="s">
        <v>1</v>
      </c>
      <c r="C3" s="4">
        <v>39525</v>
      </c>
      <c r="D3" s="4">
        <v>41164</v>
      </c>
      <c r="E3" s="4">
        <v>41403</v>
      </c>
      <c r="F3" s="13">
        <f t="shared" ref="F3:F34" si="0">E3/$E$84</f>
        <v>2.236114411631273E-2</v>
      </c>
      <c r="G3" s="13">
        <f t="shared" ref="G3:G34" si="1">(E3-C3)/C3</f>
        <v>4.7514231499051235E-2</v>
      </c>
      <c r="H3" s="5">
        <f t="shared" ref="H3:H34" si="2">E3-C3</f>
        <v>1878</v>
      </c>
      <c r="I3" s="14">
        <f>H3/$H$84</f>
        <v>1.8359386456286476E-2</v>
      </c>
    </row>
    <row r="4" spans="1:9" x14ac:dyDescent="0.25">
      <c r="A4" s="22">
        <v>2</v>
      </c>
      <c r="B4" s="23" t="s">
        <v>2</v>
      </c>
      <c r="C4" s="4">
        <v>6588</v>
      </c>
      <c r="D4" s="4">
        <v>7040</v>
      </c>
      <c r="E4" s="4">
        <v>7118</v>
      </c>
      <c r="F4" s="13">
        <f t="shared" si="0"/>
        <v>3.8443258657564431E-3</v>
      </c>
      <c r="G4" s="13">
        <f t="shared" si="1"/>
        <v>8.0449301760777164E-2</v>
      </c>
      <c r="H4" s="5">
        <f t="shared" si="2"/>
        <v>530</v>
      </c>
      <c r="I4" s="14">
        <f t="shared" ref="I4:I67" si="3">H4/$H$84</f>
        <v>5.1812964972480476E-3</v>
      </c>
    </row>
    <row r="5" spans="1:9" x14ac:dyDescent="0.25">
      <c r="A5" s="22">
        <v>3</v>
      </c>
      <c r="B5" s="23" t="s">
        <v>3</v>
      </c>
      <c r="C5" s="4">
        <v>12559</v>
      </c>
      <c r="D5" s="4">
        <v>13151</v>
      </c>
      <c r="E5" s="4">
        <v>13321</v>
      </c>
      <c r="F5" s="13">
        <f t="shared" si="0"/>
        <v>7.1944738490786145E-3</v>
      </c>
      <c r="G5" s="13">
        <f t="shared" si="1"/>
        <v>6.0673620511187194E-2</v>
      </c>
      <c r="H5" s="5">
        <f t="shared" si="2"/>
        <v>762</v>
      </c>
      <c r="I5" s="14">
        <f t="shared" si="3"/>
        <v>7.449335718684928E-3</v>
      </c>
    </row>
    <row r="6" spans="1:9" x14ac:dyDescent="0.25">
      <c r="A6" s="22">
        <v>4</v>
      </c>
      <c r="B6" s="23" t="s">
        <v>4</v>
      </c>
      <c r="C6" s="4">
        <v>2569</v>
      </c>
      <c r="D6" s="4">
        <v>2883</v>
      </c>
      <c r="E6" s="4">
        <v>2867</v>
      </c>
      <c r="F6" s="13">
        <f t="shared" si="0"/>
        <v>1.5484240316273844E-3</v>
      </c>
      <c r="G6" s="13">
        <f t="shared" si="1"/>
        <v>0.11599844297391981</v>
      </c>
      <c r="H6" s="5">
        <f t="shared" si="2"/>
        <v>298</v>
      </c>
      <c r="I6" s="14">
        <f t="shared" si="3"/>
        <v>2.9132572758111663E-3</v>
      </c>
    </row>
    <row r="7" spans="1:9" x14ac:dyDescent="0.25">
      <c r="A7" s="22">
        <v>5</v>
      </c>
      <c r="B7" s="23" t="s">
        <v>5</v>
      </c>
      <c r="C7" s="4">
        <v>5697</v>
      </c>
      <c r="D7" s="4">
        <v>6133</v>
      </c>
      <c r="E7" s="4">
        <v>6138</v>
      </c>
      <c r="F7" s="13">
        <f t="shared" si="0"/>
        <v>3.3150424506902289E-3</v>
      </c>
      <c r="G7" s="13">
        <f t="shared" si="1"/>
        <v>7.7409162717219593E-2</v>
      </c>
      <c r="H7" s="5">
        <f t="shared" si="2"/>
        <v>441</v>
      </c>
      <c r="I7" s="14">
        <f t="shared" si="3"/>
        <v>4.3112297269554505E-3</v>
      </c>
    </row>
    <row r="8" spans="1:9" x14ac:dyDescent="0.25">
      <c r="A8" s="22">
        <v>6</v>
      </c>
      <c r="B8" s="23" t="s">
        <v>6</v>
      </c>
      <c r="C8" s="4">
        <v>135909</v>
      </c>
      <c r="D8" s="4">
        <v>143071</v>
      </c>
      <c r="E8" s="4">
        <v>143371</v>
      </c>
      <c r="F8" s="13">
        <f t="shared" si="0"/>
        <v>7.7432543368834927E-2</v>
      </c>
      <c r="G8" s="13">
        <f t="shared" si="1"/>
        <v>5.4904384551427793E-2</v>
      </c>
      <c r="H8" s="5">
        <f t="shared" si="2"/>
        <v>7462</v>
      </c>
      <c r="I8" s="14">
        <f t="shared" si="3"/>
        <v>7.2948744268801755E-2</v>
      </c>
    </row>
    <row r="9" spans="1:9" x14ac:dyDescent="0.25">
      <c r="A9" s="22">
        <v>7</v>
      </c>
      <c r="B9" s="23" t="s">
        <v>8</v>
      </c>
      <c r="C9" s="4">
        <v>67081</v>
      </c>
      <c r="D9" s="4">
        <v>72517</v>
      </c>
      <c r="E9" s="4">
        <v>71425</v>
      </c>
      <c r="F9" s="13">
        <f t="shared" si="0"/>
        <v>3.8575579511330983E-2</v>
      </c>
      <c r="G9" s="13">
        <f t="shared" si="1"/>
        <v>6.4757531938999122E-2</v>
      </c>
      <c r="H9" s="5">
        <f t="shared" si="2"/>
        <v>4344</v>
      </c>
      <c r="I9" s="14">
        <f t="shared" si="3"/>
        <v>4.2467079215180219E-2</v>
      </c>
    </row>
    <row r="10" spans="1:9" x14ac:dyDescent="0.25">
      <c r="A10" s="22">
        <v>8</v>
      </c>
      <c r="B10" s="23" t="s">
        <v>9</v>
      </c>
      <c r="C10" s="4">
        <v>3710</v>
      </c>
      <c r="D10" s="4">
        <v>3942</v>
      </c>
      <c r="E10" s="4">
        <v>3960</v>
      </c>
      <c r="F10" s="13">
        <f t="shared" si="0"/>
        <v>2.1387370649614381E-3</v>
      </c>
      <c r="G10" s="13">
        <f t="shared" si="1"/>
        <v>6.7385444743935305E-2</v>
      </c>
      <c r="H10" s="5">
        <f t="shared" si="2"/>
        <v>250</v>
      </c>
      <c r="I10" s="14">
        <f t="shared" si="3"/>
        <v>2.4440077817207769E-3</v>
      </c>
    </row>
    <row r="11" spans="1:9" x14ac:dyDescent="0.25">
      <c r="A11" s="22">
        <v>9</v>
      </c>
      <c r="B11" s="23" t="s">
        <v>10</v>
      </c>
      <c r="C11" s="4">
        <v>25887</v>
      </c>
      <c r="D11" s="4">
        <v>27569</v>
      </c>
      <c r="E11" s="4">
        <v>27521</v>
      </c>
      <c r="F11" s="13">
        <f t="shared" si="0"/>
        <v>1.4863682516364579E-2</v>
      </c>
      <c r="G11" s="13">
        <f t="shared" si="1"/>
        <v>6.3120485185614403E-2</v>
      </c>
      <c r="H11" s="5">
        <f t="shared" si="2"/>
        <v>1634</v>
      </c>
      <c r="I11" s="14">
        <f t="shared" si="3"/>
        <v>1.5974034861326997E-2</v>
      </c>
    </row>
    <row r="12" spans="1:9" x14ac:dyDescent="0.25">
      <c r="A12" s="22">
        <v>10</v>
      </c>
      <c r="B12" s="23" t="s">
        <v>11</v>
      </c>
      <c r="C12" s="4">
        <v>27538</v>
      </c>
      <c r="D12" s="4">
        <v>29365</v>
      </c>
      <c r="E12" s="4">
        <v>29439</v>
      </c>
      <c r="F12" s="13">
        <f t="shared" si="0"/>
        <v>1.5899565771565597E-2</v>
      </c>
      <c r="G12" s="13">
        <f t="shared" si="1"/>
        <v>6.9031883215919826E-2</v>
      </c>
      <c r="H12" s="5">
        <f t="shared" si="2"/>
        <v>1901</v>
      </c>
      <c r="I12" s="14">
        <f t="shared" si="3"/>
        <v>1.858423517220479E-2</v>
      </c>
    </row>
    <row r="13" spans="1:9" x14ac:dyDescent="0.25">
      <c r="A13" s="22">
        <v>11</v>
      </c>
      <c r="B13" s="23" t="s">
        <v>12</v>
      </c>
      <c r="C13" s="4">
        <v>4558</v>
      </c>
      <c r="D13" s="4">
        <v>4658</v>
      </c>
      <c r="E13" s="4">
        <v>4646</v>
      </c>
      <c r="F13" s="13">
        <f t="shared" si="0"/>
        <v>2.509235455507788E-3</v>
      </c>
      <c r="G13" s="13">
        <f t="shared" si="1"/>
        <v>1.9306713470820535E-2</v>
      </c>
      <c r="H13" s="5">
        <f t="shared" si="2"/>
        <v>88</v>
      </c>
      <c r="I13" s="14">
        <f t="shared" si="3"/>
        <v>8.6029073916571355E-4</v>
      </c>
    </row>
    <row r="14" spans="1:9" x14ac:dyDescent="0.25">
      <c r="A14" s="22">
        <v>12</v>
      </c>
      <c r="B14" s="23" t="s">
        <v>13</v>
      </c>
      <c r="C14" s="4">
        <v>2406</v>
      </c>
      <c r="D14" s="4">
        <v>2725</v>
      </c>
      <c r="E14" s="4">
        <v>2705</v>
      </c>
      <c r="F14" s="13">
        <f t="shared" si="0"/>
        <v>1.4609302426062348E-3</v>
      </c>
      <c r="G14" s="13">
        <f t="shared" si="1"/>
        <v>0.12427265170407314</v>
      </c>
      <c r="H14" s="5">
        <f t="shared" si="2"/>
        <v>299</v>
      </c>
      <c r="I14" s="14">
        <f t="shared" si="3"/>
        <v>2.9230333069380494E-3</v>
      </c>
    </row>
    <row r="15" spans="1:9" x14ac:dyDescent="0.25">
      <c r="A15" s="22">
        <v>13</v>
      </c>
      <c r="B15" s="23" t="s">
        <v>14</v>
      </c>
      <c r="C15" s="4">
        <v>2618</v>
      </c>
      <c r="D15" s="4">
        <v>2974</v>
      </c>
      <c r="E15" s="4">
        <v>2948</v>
      </c>
      <c r="F15" s="13">
        <f t="shared" si="0"/>
        <v>1.5921709261379592E-3</v>
      </c>
      <c r="G15" s="13">
        <f t="shared" si="1"/>
        <v>0.12605042016806722</v>
      </c>
      <c r="H15" s="5">
        <f t="shared" si="2"/>
        <v>330</v>
      </c>
      <c r="I15" s="14">
        <f t="shared" si="3"/>
        <v>3.2260902718714256E-3</v>
      </c>
    </row>
    <row r="16" spans="1:9" x14ac:dyDescent="0.25">
      <c r="A16" s="22">
        <v>14</v>
      </c>
      <c r="B16" s="23" t="s">
        <v>15</v>
      </c>
      <c r="C16" s="4">
        <v>6977</v>
      </c>
      <c r="D16" s="4">
        <v>7261</v>
      </c>
      <c r="E16" s="4">
        <v>7299</v>
      </c>
      <c r="F16" s="13">
        <f t="shared" si="0"/>
        <v>3.9420812720084688E-3</v>
      </c>
      <c r="G16" s="13">
        <f t="shared" si="1"/>
        <v>4.6151641106492759E-2</v>
      </c>
      <c r="H16" s="5">
        <f t="shared" si="2"/>
        <v>322</v>
      </c>
      <c r="I16" s="14">
        <f t="shared" si="3"/>
        <v>3.1478820228563608E-3</v>
      </c>
    </row>
    <row r="17" spans="1:9" x14ac:dyDescent="0.25">
      <c r="A17" s="22">
        <v>15</v>
      </c>
      <c r="B17" s="23" t="s">
        <v>16</v>
      </c>
      <c r="C17" s="4">
        <v>5786</v>
      </c>
      <c r="D17" s="4">
        <v>6113</v>
      </c>
      <c r="E17" s="4">
        <v>6149</v>
      </c>
      <c r="F17" s="13">
        <f t="shared" si="0"/>
        <v>3.3209833869817882E-3</v>
      </c>
      <c r="G17" s="13">
        <f t="shared" si="1"/>
        <v>6.2737642585551326E-2</v>
      </c>
      <c r="H17" s="5">
        <f t="shared" si="2"/>
        <v>363</v>
      </c>
      <c r="I17" s="14">
        <f t="shared" si="3"/>
        <v>3.5486992990585681E-3</v>
      </c>
    </row>
    <row r="18" spans="1:9" x14ac:dyDescent="0.25">
      <c r="A18" s="22">
        <v>16</v>
      </c>
      <c r="B18" s="23" t="s">
        <v>17</v>
      </c>
      <c r="C18" s="4">
        <v>72405</v>
      </c>
      <c r="D18" s="4">
        <v>76819</v>
      </c>
      <c r="E18" s="4">
        <v>77290</v>
      </c>
      <c r="F18" s="13">
        <f t="shared" si="0"/>
        <v>4.1743178724967057E-2</v>
      </c>
      <c r="G18" s="13">
        <f t="shared" si="1"/>
        <v>6.7467716317933843E-2</v>
      </c>
      <c r="H18" s="5">
        <f t="shared" si="2"/>
        <v>4885</v>
      </c>
      <c r="I18" s="14">
        <f t="shared" si="3"/>
        <v>4.7755912054823983E-2</v>
      </c>
    </row>
    <row r="19" spans="1:9" x14ac:dyDescent="0.25">
      <c r="A19" s="22">
        <v>17</v>
      </c>
      <c r="B19" s="23" t="s">
        <v>18</v>
      </c>
      <c r="C19" s="4">
        <v>13776</v>
      </c>
      <c r="D19" s="4">
        <v>14456</v>
      </c>
      <c r="E19" s="4">
        <v>14574</v>
      </c>
      <c r="F19" s="13">
        <f t="shared" si="0"/>
        <v>7.8712005011989886E-3</v>
      </c>
      <c r="G19" s="13">
        <f t="shared" si="1"/>
        <v>5.7926829268292686E-2</v>
      </c>
      <c r="H19" s="5">
        <f t="shared" si="2"/>
        <v>798</v>
      </c>
      <c r="I19" s="14">
        <f t="shared" si="3"/>
        <v>7.80127283925272E-3</v>
      </c>
    </row>
    <row r="20" spans="1:9" x14ac:dyDescent="0.25">
      <c r="A20" s="22">
        <v>18</v>
      </c>
      <c r="B20" s="23" t="s">
        <v>19</v>
      </c>
      <c r="C20" s="4">
        <v>3039</v>
      </c>
      <c r="D20" s="4">
        <v>3207</v>
      </c>
      <c r="E20" s="4">
        <v>3148</v>
      </c>
      <c r="F20" s="13">
        <f t="shared" si="0"/>
        <v>1.7001879496208602E-3</v>
      </c>
      <c r="G20" s="13">
        <f t="shared" si="1"/>
        <v>3.5867061533399143E-2</v>
      </c>
      <c r="H20" s="5">
        <f t="shared" si="2"/>
        <v>109</v>
      </c>
      <c r="I20" s="14">
        <f t="shared" si="3"/>
        <v>1.0655873928302588E-3</v>
      </c>
    </row>
    <row r="21" spans="1:9" x14ac:dyDescent="0.25">
      <c r="A21" s="22">
        <v>19</v>
      </c>
      <c r="B21" s="23" t="s">
        <v>20</v>
      </c>
      <c r="C21" s="4">
        <v>8316</v>
      </c>
      <c r="D21" s="4">
        <v>8777</v>
      </c>
      <c r="E21" s="4">
        <v>8761</v>
      </c>
      <c r="F21" s="13">
        <f t="shared" si="0"/>
        <v>4.7316857136684744E-3</v>
      </c>
      <c r="G21" s="13">
        <f t="shared" si="1"/>
        <v>5.351130351130351E-2</v>
      </c>
      <c r="H21" s="5">
        <f t="shared" si="2"/>
        <v>445</v>
      </c>
      <c r="I21" s="14">
        <f t="shared" si="3"/>
        <v>4.3503338514629831E-3</v>
      </c>
    </row>
    <row r="22" spans="1:9" x14ac:dyDescent="0.25">
      <c r="A22" s="22">
        <v>20</v>
      </c>
      <c r="B22" s="23" t="s">
        <v>21</v>
      </c>
      <c r="C22" s="4">
        <v>24198</v>
      </c>
      <c r="D22" s="4">
        <v>25983</v>
      </c>
      <c r="E22" s="4">
        <v>26185</v>
      </c>
      <c r="F22" s="13">
        <f t="shared" si="0"/>
        <v>1.4142128799498801E-2</v>
      </c>
      <c r="G22" s="13">
        <f t="shared" si="1"/>
        <v>8.2114224316059178E-2</v>
      </c>
      <c r="H22" s="5">
        <f t="shared" si="2"/>
        <v>1987</v>
      </c>
      <c r="I22" s="14">
        <f t="shared" si="3"/>
        <v>1.9424973849116737E-2</v>
      </c>
    </row>
    <row r="23" spans="1:9" x14ac:dyDescent="0.25">
      <c r="A23" s="22">
        <v>21</v>
      </c>
      <c r="B23" s="23" t="s">
        <v>7</v>
      </c>
      <c r="C23" s="4">
        <v>13830</v>
      </c>
      <c r="D23" s="4">
        <v>15287</v>
      </c>
      <c r="E23" s="4">
        <v>15441</v>
      </c>
      <c r="F23" s="13">
        <f t="shared" si="0"/>
        <v>8.3394542979973642E-3</v>
      </c>
      <c r="G23" s="13">
        <f t="shared" si="1"/>
        <v>0.11648590021691974</v>
      </c>
      <c r="H23" s="5">
        <f t="shared" si="2"/>
        <v>1611</v>
      </c>
      <c r="I23" s="14">
        <f t="shared" si="3"/>
        <v>1.5749186145408687E-2</v>
      </c>
    </row>
    <row r="24" spans="1:9" x14ac:dyDescent="0.25">
      <c r="A24" s="22">
        <v>22</v>
      </c>
      <c r="B24" s="23" t="s">
        <v>22</v>
      </c>
      <c r="C24" s="4">
        <v>9286</v>
      </c>
      <c r="D24" s="4">
        <v>9544</v>
      </c>
      <c r="E24" s="4">
        <v>9580</v>
      </c>
      <c r="F24" s="13">
        <f t="shared" si="0"/>
        <v>5.1740154248309531E-3</v>
      </c>
      <c r="G24" s="13">
        <f t="shared" si="1"/>
        <v>3.1660564290329526E-2</v>
      </c>
      <c r="H24" s="5">
        <f t="shared" si="2"/>
        <v>294</v>
      </c>
      <c r="I24" s="14">
        <f t="shared" si="3"/>
        <v>2.8741531513036336E-3</v>
      </c>
    </row>
    <row r="25" spans="1:9" x14ac:dyDescent="0.25">
      <c r="A25" s="22">
        <v>23</v>
      </c>
      <c r="B25" s="23" t="s">
        <v>23</v>
      </c>
      <c r="C25" s="4">
        <v>7338</v>
      </c>
      <c r="D25" s="4">
        <v>7958</v>
      </c>
      <c r="E25" s="4">
        <v>7990</v>
      </c>
      <c r="F25" s="13">
        <f t="shared" si="0"/>
        <v>4.3152800881418908E-3</v>
      </c>
      <c r="G25" s="13">
        <f t="shared" si="1"/>
        <v>8.885254837830471E-2</v>
      </c>
      <c r="H25" s="5">
        <f t="shared" si="2"/>
        <v>652</v>
      </c>
      <c r="I25" s="14">
        <f t="shared" si="3"/>
        <v>6.3739722947277868E-3</v>
      </c>
    </row>
    <row r="26" spans="1:9" x14ac:dyDescent="0.25">
      <c r="A26" s="22">
        <v>24</v>
      </c>
      <c r="B26" s="23" t="s">
        <v>24</v>
      </c>
      <c r="C26" s="4">
        <v>3626</v>
      </c>
      <c r="D26" s="4">
        <v>3970</v>
      </c>
      <c r="E26" s="4">
        <v>3949</v>
      </c>
      <c r="F26" s="13">
        <f t="shared" si="0"/>
        <v>2.1327961286698783E-3</v>
      </c>
      <c r="G26" s="13">
        <f t="shared" si="1"/>
        <v>8.9078874793160512E-2</v>
      </c>
      <c r="H26" s="5">
        <f t="shared" si="2"/>
        <v>323</v>
      </c>
      <c r="I26" s="14">
        <f t="shared" si="3"/>
        <v>3.1576580539832439E-3</v>
      </c>
    </row>
    <row r="27" spans="1:9" x14ac:dyDescent="0.25">
      <c r="A27" s="22">
        <v>25</v>
      </c>
      <c r="B27" s="23" t="s">
        <v>25</v>
      </c>
      <c r="C27" s="4">
        <v>9952</v>
      </c>
      <c r="D27" s="4">
        <v>10592</v>
      </c>
      <c r="E27" s="4">
        <v>10582</v>
      </c>
      <c r="F27" s="13">
        <f t="shared" si="0"/>
        <v>5.7151807124802868E-3</v>
      </c>
      <c r="G27" s="13">
        <f t="shared" si="1"/>
        <v>6.3303858520900327E-2</v>
      </c>
      <c r="H27" s="5">
        <f t="shared" si="2"/>
        <v>630</v>
      </c>
      <c r="I27" s="14">
        <f t="shared" si="3"/>
        <v>6.1588996099363582E-3</v>
      </c>
    </row>
    <row r="28" spans="1:9" x14ac:dyDescent="0.25">
      <c r="A28" s="22">
        <v>26</v>
      </c>
      <c r="B28" s="23" t="s">
        <v>26</v>
      </c>
      <c r="C28" s="4">
        <v>19757</v>
      </c>
      <c r="D28" s="4">
        <v>20659</v>
      </c>
      <c r="E28" s="4">
        <v>20613</v>
      </c>
      <c r="F28" s="13">
        <f t="shared" si="0"/>
        <v>1.1132774525265182E-2</v>
      </c>
      <c r="G28" s="13">
        <f t="shared" si="1"/>
        <v>4.3326415953839147E-2</v>
      </c>
      <c r="H28" s="5">
        <f t="shared" si="2"/>
        <v>856</v>
      </c>
      <c r="I28" s="14">
        <f t="shared" si="3"/>
        <v>8.3682826446119397E-3</v>
      </c>
    </row>
    <row r="29" spans="1:9" x14ac:dyDescent="0.25">
      <c r="A29" s="22">
        <v>27</v>
      </c>
      <c r="B29" s="23" t="s">
        <v>27</v>
      </c>
      <c r="C29" s="4">
        <v>31884</v>
      </c>
      <c r="D29" s="4">
        <v>33334</v>
      </c>
      <c r="E29" s="4">
        <v>33615</v>
      </c>
      <c r="F29" s="13">
        <f t="shared" si="0"/>
        <v>1.8154961221888571E-2</v>
      </c>
      <c r="G29" s="13">
        <f t="shared" si="1"/>
        <v>5.4290553255551377E-2</v>
      </c>
      <c r="H29" s="5">
        <f t="shared" si="2"/>
        <v>1731</v>
      </c>
      <c r="I29" s="14">
        <f t="shared" si="3"/>
        <v>1.6922309880634659E-2</v>
      </c>
    </row>
    <row r="30" spans="1:9" x14ac:dyDescent="0.25">
      <c r="A30" s="22">
        <v>28</v>
      </c>
      <c r="B30" s="23" t="s">
        <v>28</v>
      </c>
      <c r="C30" s="4">
        <v>8139</v>
      </c>
      <c r="D30" s="4">
        <v>8847</v>
      </c>
      <c r="E30" s="4">
        <v>9010</v>
      </c>
      <c r="F30" s="13">
        <f t="shared" si="0"/>
        <v>4.8661669079046854E-3</v>
      </c>
      <c r="G30" s="13">
        <f t="shared" si="1"/>
        <v>0.10701560388254085</v>
      </c>
      <c r="H30" s="5">
        <f t="shared" si="2"/>
        <v>871</v>
      </c>
      <c r="I30" s="14">
        <f t="shared" si="3"/>
        <v>8.5149231115151866E-3</v>
      </c>
    </row>
    <row r="31" spans="1:9" x14ac:dyDescent="0.25">
      <c r="A31" s="22">
        <v>29</v>
      </c>
      <c r="B31" s="23" t="s">
        <v>29</v>
      </c>
      <c r="C31" s="4">
        <v>2327</v>
      </c>
      <c r="D31" s="4">
        <v>2474</v>
      </c>
      <c r="E31" s="4">
        <v>2471</v>
      </c>
      <c r="F31" s="13">
        <f t="shared" si="0"/>
        <v>1.3345503251312406E-3</v>
      </c>
      <c r="G31" s="13">
        <f t="shared" si="1"/>
        <v>6.1882251826385903E-2</v>
      </c>
      <c r="H31" s="5">
        <f t="shared" si="2"/>
        <v>144</v>
      </c>
      <c r="I31" s="14">
        <f t="shared" si="3"/>
        <v>1.4077484822711676E-3</v>
      </c>
    </row>
    <row r="32" spans="1:9" x14ac:dyDescent="0.25">
      <c r="A32" s="22">
        <v>30</v>
      </c>
      <c r="B32" s="23" t="s">
        <v>30</v>
      </c>
      <c r="C32" s="4">
        <v>1285</v>
      </c>
      <c r="D32" s="4">
        <v>1477</v>
      </c>
      <c r="E32" s="4">
        <v>1466</v>
      </c>
      <c r="F32" s="13">
        <f t="shared" si="0"/>
        <v>7.9176478212966358E-4</v>
      </c>
      <c r="G32" s="13">
        <f t="shared" si="1"/>
        <v>0.14085603112840467</v>
      </c>
      <c r="H32" s="5">
        <f t="shared" si="2"/>
        <v>181</v>
      </c>
      <c r="I32" s="14">
        <f t="shared" si="3"/>
        <v>1.7694616339658424E-3</v>
      </c>
    </row>
    <row r="33" spans="1:9" x14ac:dyDescent="0.25">
      <c r="A33" s="22">
        <v>31</v>
      </c>
      <c r="B33" s="23" t="s">
        <v>31</v>
      </c>
      <c r="C33" s="4">
        <v>21692</v>
      </c>
      <c r="D33" s="4">
        <v>22941</v>
      </c>
      <c r="E33" s="4">
        <v>23198</v>
      </c>
      <c r="F33" s="13">
        <f t="shared" si="0"/>
        <v>1.2528894553781676E-2</v>
      </c>
      <c r="G33" s="13">
        <f t="shared" si="1"/>
        <v>6.9426516688179979E-2</v>
      </c>
      <c r="H33" s="5">
        <f t="shared" si="2"/>
        <v>1506</v>
      </c>
      <c r="I33" s="14">
        <f t="shared" si="3"/>
        <v>1.472270287708596E-2</v>
      </c>
    </row>
    <row r="34" spans="1:9" x14ac:dyDescent="0.25">
      <c r="A34" s="22">
        <v>32</v>
      </c>
      <c r="B34" s="23" t="s">
        <v>32</v>
      </c>
      <c r="C34" s="4">
        <v>8809</v>
      </c>
      <c r="D34" s="4">
        <v>9123</v>
      </c>
      <c r="E34" s="4">
        <v>9160</v>
      </c>
      <c r="F34" s="13">
        <f t="shared" si="0"/>
        <v>4.9471796755168615E-3</v>
      </c>
      <c r="G34" s="13">
        <f t="shared" si="1"/>
        <v>3.9845612441820867E-2</v>
      </c>
      <c r="H34" s="5">
        <f t="shared" si="2"/>
        <v>351</v>
      </c>
      <c r="I34" s="14">
        <f t="shared" si="3"/>
        <v>3.431386925535971E-3</v>
      </c>
    </row>
    <row r="35" spans="1:9" x14ac:dyDescent="0.25">
      <c r="A35" s="22">
        <v>33</v>
      </c>
      <c r="B35" s="23" t="s">
        <v>33</v>
      </c>
      <c r="C35" s="4">
        <v>35338</v>
      </c>
      <c r="D35" s="4">
        <v>37565</v>
      </c>
      <c r="E35" s="4">
        <v>37700</v>
      </c>
      <c r="F35" s="13">
        <f t="shared" ref="F35:F66" si="4">E35/$E$84</f>
        <v>2.0361208926526819E-2</v>
      </c>
      <c r="G35" s="13">
        <f t="shared" ref="G35:G66" si="5">(E35-C35)/C35</f>
        <v>6.6840228649046346E-2</v>
      </c>
      <c r="H35" s="5">
        <f t="shared" ref="H35:H66" si="6">E35-C35</f>
        <v>2362</v>
      </c>
      <c r="I35" s="14">
        <f t="shared" si="3"/>
        <v>2.3090985521697902E-2</v>
      </c>
    </row>
    <row r="36" spans="1:9" x14ac:dyDescent="0.25">
      <c r="A36" s="22">
        <v>34</v>
      </c>
      <c r="B36" s="23" t="s">
        <v>34</v>
      </c>
      <c r="C36" s="4">
        <v>498093</v>
      </c>
      <c r="D36" s="4">
        <v>517744</v>
      </c>
      <c r="E36" s="4">
        <v>519538</v>
      </c>
      <c r="F36" s="13">
        <f t="shared" si="4"/>
        <v>0.28059474173129684</v>
      </c>
      <c r="G36" s="13">
        <f t="shared" si="5"/>
        <v>4.3054208752180814E-2</v>
      </c>
      <c r="H36" s="5">
        <f t="shared" si="6"/>
        <v>21445</v>
      </c>
      <c r="I36" s="14">
        <f t="shared" si="3"/>
        <v>0.20964698751600824</v>
      </c>
    </row>
    <row r="37" spans="1:9" x14ac:dyDescent="0.25">
      <c r="A37" s="22">
        <v>35</v>
      </c>
      <c r="B37" s="23" t="s">
        <v>35</v>
      </c>
      <c r="C37" s="4">
        <v>121150</v>
      </c>
      <c r="D37" s="4">
        <v>128604</v>
      </c>
      <c r="E37" s="4">
        <v>129303</v>
      </c>
      <c r="F37" s="13">
        <f t="shared" si="4"/>
        <v>6.9834625937047673E-2</v>
      </c>
      <c r="G37" s="13">
        <f t="shared" si="5"/>
        <v>6.7296739579034259E-2</v>
      </c>
      <c r="H37" s="5">
        <f t="shared" si="6"/>
        <v>8153</v>
      </c>
      <c r="I37" s="14">
        <f t="shared" si="3"/>
        <v>7.9703981777477978E-2</v>
      </c>
    </row>
    <row r="38" spans="1:9" x14ac:dyDescent="0.25">
      <c r="A38" s="22">
        <v>36</v>
      </c>
      <c r="B38" s="23" t="s">
        <v>36</v>
      </c>
      <c r="C38" s="4">
        <v>2961</v>
      </c>
      <c r="D38" s="4">
        <v>3125</v>
      </c>
      <c r="E38" s="4">
        <v>3122</v>
      </c>
      <c r="F38" s="13">
        <f t="shared" si="4"/>
        <v>1.6861457365680832E-3</v>
      </c>
      <c r="G38" s="13">
        <f t="shared" si="5"/>
        <v>5.4373522458628844E-2</v>
      </c>
      <c r="H38" s="5">
        <f t="shared" si="6"/>
        <v>161</v>
      </c>
      <c r="I38" s="14">
        <f t="shared" si="3"/>
        <v>1.5739410114281804E-3</v>
      </c>
    </row>
    <row r="39" spans="1:9" x14ac:dyDescent="0.25">
      <c r="A39" s="22">
        <v>37</v>
      </c>
      <c r="B39" s="23" t="s">
        <v>37</v>
      </c>
      <c r="C39" s="4">
        <v>7209</v>
      </c>
      <c r="D39" s="4">
        <v>7649</v>
      </c>
      <c r="E39" s="4">
        <v>7640</v>
      </c>
      <c r="F39" s="13">
        <f t="shared" si="4"/>
        <v>4.1262502970468148E-3</v>
      </c>
      <c r="G39" s="13">
        <f t="shared" si="5"/>
        <v>5.9786378138438061E-2</v>
      </c>
      <c r="H39" s="5">
        <f t="shared" si="6"/>
        <v>431</v>
      </c>
      <c r="I39" s="14">
        <f t="shared" si="3"/>
        <v>4.2134694156866197E-3</v>
      </c>
    </row>
    <row r="40" spans="1:9" x14ac:dyDescent="0.25">
      <c r="A40" s="22">
        <v>38</v>
      </c>
      <c r="B40" s="23" t="s">
        <v>38</v>
      </c>
      <c r="C40" s="4">
        <v>29636</v>
      </c>
      <c r="D40" s="4">
        <v>30928</v>
      </c>
      <c r="E40" s="4">
        <v>30966</v>
      </c>
      <c r="F40" s="13">
        <f t="shared" si="4"/>
        <v>1.6724275745857546E-2</v>
      </c>
      <c r="G40" s="13">
        <f t="shared" si="5"/>
        <v>4.4877851261978671E-2</v>
      </c>
      <c r="H40" s="5">
        <f t="shared" si="6"/>
        <v>1330</v>
      </c>
      <c r="I40" s="14">
        <f t="shared" si="3"/>
        <v>1.3002121398754533E-2</v>
      </c>
    </row>
    <row r="41" spans="1:9" x14ac:dyDescent="0.25">
      <c r="A41" s="22">
        <v>39</v>
      </c>
      <c r="B41" s="23" t="s">
        <v>39</v>
      </c>
      <c r="C41" s="4">
        <v>7954</v>
      </c>
      <c r="D41" s="4">
        <v>8253</v>
      </c>
      <c r="E41" s="4">
        <v>8273</v>
      </c>
      <c r="F41" s="13">
        <f t="shared" si="4"/>
        <v>4.4681241763701958E-3</v>
      </c>
      <c r="G41" s="13">
        <f t="shared" si="5"/>
        <v>4.0105607241639425E-2</v>
      </c>
      <c r="H41" s="5">
        <f t="shared" si="6"/>
        <v>319</v>
      </c>
      <c r="I41" s="14">
        <f t="shared" si="3"/>
        <v>3.1185539294757113E-3</v>
      </c>
    </row>
    <row r="42" spans="1:9" x14ac:dyDescent="0.25">
      <c r="A42" s="22">
        <v>40</v>
      </c>
      <c r="B42" s="23" t="s">
        <v>40</v>
      </c>
      <c r="C42" s="4">
        <v>3747</v>
      </c>
      <c r="D42" s="4">
        <v>3903</v>
      </c>
      <c r="E42" s="4">
        <v>3923</v>
      </c>
      <c r="F42" s="13">
        <f t="shared" si="4"/>
        <v>2.1187539156171014E-3</v>
      </c>
      <c r="G42" s="13">
        <f t="shared" si="5"/>
        <v>4.6970910061382438E-2</v>
      </c>
      <c r="H42" s="5">
        <f t="shared" si="6"/>
        <v>176</v>
      </c>
      <c r="I42" s="14">
        <f t="shared" si="3"/>
        <v>1.7205814783314271E-3</v>
      </c>
    </row>
    <row r="43" spans="1:9" x14ac:dyDescent="0.25">
      <c r="A43" s="22">
        <v>41</v>
      </c>
      <c r="B43" s="23" t="s">
        <v>41</v>
      </c>
      <c r="C43" s="4">
        <v>43804</v>
      </c>
      <c r="D43" s="4">
        <v>45344</v>
      </c>
      <c r="E43" s="4">
        <v>45577</v>
      </c>
      <c r="F43" s="13">
        <f t="shared" si="4"/>
        <v>2.4615459396400873E-2</v>
      </c>
      <c r="G43" s="13">
        <f t="shared" si="5"/>
        <v>4.0475755638754454E-2</v>
      </c>
      <c r="H43" s="5">
        <f t="shared" si="6"/>
        <v>1773</v>
      </c>
      <c r="I43" s="14">
        <f t="shared" si="3"/>
        <v>1.7332903187963749E-2</v>
      </c>
    </row>
    <row r="44" spans="1:9" x14ac:dyDescent="0.25">
      <c r="A44" s="22">
        <v>42</v>
      </c>
      <c r="B44" s="23" t="s">
        <v>42</v>
      </c>
      <c r="C44" s="4">
        <v>43459</v>
      </c>
      <c r="D44" s="4">
        <v>45352</v>
      </c>
      <c r="E44" s="4">
        <v>45598</v>
      </c>
      <c r="F44" s="13">
        <f t="shared" si="4"/>
        <v>2.4626801183866578E-2</v>
      </c>
      <c r="G44" s="13">
        <f t="shared" si="5"/>
        <v>4.9218803930141053E-2</v>
      </c>
      <c r="H44" s="5">
        <f t="shared" si="6"/>
        <v>2139</v>
      </c>
      <c r="I44" s="14">
        <f t="shared" si="3"/>
        <v>2.0910930580402966E-2</v>
      </c>
    </row>
    <row r="45" spans="1:9" x14ac:dyDescent="0.25">
      <c r="A45" s="22">
        <v>43</v>
      </c>
      <c r="B45" s="23" t="s">
        <v>43</v>
      </c>
      <c r="C45" s="4">
        <v>10243</v>
      </c>
      <c r="D45" s="4">
        <v>10644</v>
      </c>
      <c r="E45" s="4">
        <v>10686</v>
      </c>
      <c r="F45" s="13">
        <f t="shared" si="4"/>
        <v>5.7713495646913955E-3</v>
      </c>
      <c r="G45" s="13">
        <f t="shared" si="5"/>
        <v>4.324904813043054E-2</v>
      </c>
      <c r="H45" s="5">
        <f t="shared" si="6"/>
        <v>443</v>
      </c>
      <c r="I45" s="14">
        <f t="shared" si="3"/>
        <v>4.3307817892092168E-3</v>
      </c>
    </row>
    <row r="46" spans="1:9" x14ac:dyDescent="0.25">
      <c r="A46" s="22">
        <v>44</v>
      </c>
      <c r="B46" s="23" t="s">
        <v>44</v>
      </c>
      <c r="C46" s="4">
        <v>11258</v>
      </c>
      <c r="D46" s="4">
        <v>12152</v>
      </c>
      <c r="E46" s="4">
        <v>12263</v>
      </c>
      <c r="F46" s="13">
        <f t="shared" si="4"/>
        <v>6.6230637948540691E-3</v>
      </c>
      <c r="G46" s="13">
        <f t="shared" si="5"/>
        <v>8.926985254929827E-2</v>
      </c>
      <c r="H46" s="5">
        <f t="shared" si="6"/>
        <v>1005</v>
      </c>
      <c r="I46" s="14">
        <f t="shared" si="3"/>
        <v>9.8249112825175237E-3</v>
      </c>
    </row>
    <row r="47" spans="1:9" x14ac:dyDescent="0.25">
      <c r="A47" s="22">
        <v>45</v>
      </c>
      <c r="B47" s="23" t="s">
        <v>45</v>
      </c>
      <c r="C47" s="4">
        <v>26606</v>
      </c>
      <c r="D47" s="4">
        <v>27967</v>
      </c>
      <c r="E47" s="4">
        <v>28114</v>
      </c>
      <c r="F47" s="13">
        <f t="shared" si="4"/>
        <v>1.518395299099138E-2</v>
      </c>
      <c r="G47" s="13">
        <f t="shared" si="5"/>
        <v>5.6678944598962638E-2</v>
      </c>
      <c r="H47" s="5">
        <f t="shared" si="6"/>
        <v>1508</v>
      </c>
      <c r="I47" s="14">
        <f t="shared" si="3"/>
        <v>1.4742254939339727E-2</v>
      </c>
    </row>
    <row r="48" spans="1:9" x14ac:dyDescent="0.25">
      <c r="A48" s="22">
        <v>46</v>
      </c>
      <c r="B48" s="23" t="s">
        <v>46</v>
      </c>
      <c r="C48" s="4">
        <v>14772</v>
      </c>
      <c r="D48" s="4">
        <v>15930</v>
      </c>
      <c r="E48" s="4">
        <v>16054</v>
      </c>
      <c r="F48" s="13">
        <f t="shared" si="4"/>
        <v>8.670526474972455E-3</v>
      </c>
      <c r="G48" s="13">
        <f t="shared" si="5"/>
        <v>8.6785810993772E-2</v>
      </c>
      <c r="H48" s="5">
        <f t="shared" si="6"/>
        <v>1282</v>
      </c>
      <c r="I48" s="14">
        <f t="shared" si="3"/>
        <v>1.2532871904664145E-2</v>
      </c>
    </row>
    <row r="49" spans="1:9" x14ac:dyDescent="0.25">
      <c r="A49" s="22">
        <v>47</v>
      </c>
      <c r="B49" s="23" t="s">
        <v>47</v>
      </c>
      <c r="C49" s="4">
        <v>5247</v>
      </c>
      <c r="D49" s="4">
        <v>5925</v>
      </c>
      <c r="E49" s="4">
        <v>6040</v>
      </c>
      <c r="F49" s="13">
        <f t="shared" si="4"/>
        <v>3.2621141091836075E-3</v>
      </c>
      <c r="G49" s="13">
        <f t="shared" si="5"/>
        <v>0.15113398132266057</v>
      </c>
      <c r="H49" s="5">
        <f t="shared" si="6"/>
        <v>793</v>
      </c>
      <c r="I49" s="14">
        <f t="shared" si="3"/>
        <v>7.7523926836183046E-3</v>
      </c>
    </row>
    <row r="50" spans="1:9" x14ac:dyDescent="0.25">
      <c r="A50" s="22">
        <v>48</v>
      </c>
      <c r="B50" s="23" t="s">
        <v>48</v>
      </c>
      <c r="C50" s="4">
        <v>32849</v>
      </c>
      <c r="D50" s="4">
        <v>35524</v>
      </c>
      <c r="E50" s="4">
        <v>34797</v>
      </c>
      <c r="F50" s="13">
        <f t="shared" si="4"/>
        <v>1.8793341830672515E-2</v>
      </c>
      <c r="G50" s="13">
        <f t="shared" si="5"/>
        <v>5.9301653018356722E-2</v>
      </c>
      <c r="H50" s="5">
        <f t="shared" si="6"/>
        <v>1948</v>
      </c>
      <c r="I50" s="14">
        <f t="shared" si="3"/>
        <v>1.9043708635168296E-2</v>
      </c>
    </row>
    <row r="51" spans="1:9" x14ac:dyDescent="0.25">
      <c r="A51" s="22">
        <v>49</v>
      </c>
      <c r="B51" s="23" t="s">
        <v>49</v>
      </c>
      <c r="C51" s="4">
        <v>2237</v>
      </c>
      <c r="D51" s="4">
        <v>2517</v>
      </c>
      <c r="E51" s="4">
        <v>2517</v>
      </c>
      <c r="F51" s="13">
        <f t="shared" si="4"/>
        <v>1.3593942405323079E-3</v>
      </c>
      <c r="G51" s="13">
        <f t="shared" si="5"/>
        <v>0.12516763522574878</v>
      </c>
      <c r="H51" s="5">
        <f t="shared" si="6"/>
        <v>280</v>
      </c>
      <c r="I51" s="14">
        <f t="shared" si="3"/>
        <v>2.7372887155272703E-3</v>
      </c>
    </row>
    <row r="52" spans="1:9" x14ac:dyDescent="0.25">
      <c r="A52" s="22">
        <v>50</v>
      </c>
      <c r="B52" s="23" t="s">
        <v>50</v>
      </c>
      <c r="C52" s="4">
        <v>5954</v>
      </c>
      <c r="D52" s="4">
        <v>6302</v>
      </c>
      <c r="E52" s="4">
        <v>6278</v>
      </c>
      <c r="F52" s="13">
        <f t="shared" si="4"/>
        <v>3.3906543671282595E-3</v>
      </c>
      <c r="G52" s="13">
        <f t="shared" si="5"/>
        <v>5.4417198522002018E-2</v>
      </c>
      <c r="H52" s="5">
        <f t="shared" si="6"/>
        <v>324</v>
      </c>
      <c r="I52" s="14">
        <f t="shared" si="3"/>
        <v>3.1674340851101271E-3</v>
      </c>
    </row>
    <row r="53" spans="1:9" x14ac:dyDescent="0.25">
      <c r="A53" s="22">
        <v>51</v>
      </c>
      <c r="B53" s="23" t="s">
        <v>51</v>
      </c>
      <c r="C53" s="4">
        <v>5730</v>
      </c>
      <c r="D53" s="4">
        <v>6158</v>
      </c>
      <c r="E53" s="4">
        <v>6228</v>
      </c>
      <c r="F53" s="13">
        <f t="shared" si="4"/>
        <v>3.3636501112575341E-3</v>
      </c>
      <c r="G53" s="13">
        <f t="shared" si="5"/>
        <v>8.6910994764397911E-2</v>
      </c>
      <c r="H53" s="5">
        <f t="shared" si="6"/>
        <v>498</v>
      </c>
      <c r="I53" s="14">
        <f t="shared" si="3"/>
        <v>4.8684635011877874E-3</v>
      </c>
    </row>
    <row r="54" spans="1:9" x14ac:dyDescent="0.25">
      <c r="A54" s="22">
        <v>52</v>
      </c>
      <c r="B54" s="23" t="s">
        <v>52</v>
      </c>
      <c r="C54" s="4">
        <v>11941</v>
      </c>
      <c r="D54" s="4">
        <v>12910</v>
      </c>
      <c r="E54" s="4">
        <v>13044</v>
      </c>
      <c r="F54" s="13">
        <f t="shared" si="4"/>
        <v>7.0448702715547968E-3</v>
      </c>
      <c r="G54" s="13">
        <f t="shared" si="5"/>
        <v>9.2370823214136172E-2</v>
      </c>
      <c r="H54" s="5">
        <f t="shared" si="6"/>
        <v>1103</v>
      </c>
      <c r="I54" s="14">
        <f t="shared" si="3"/>
        <v>1.0782962332952069E-2</v>
      </c>
    </row>
    <row r="55" spans="1:9" x14ac:dyDescent="0.25">
      <c r="A55" s="22">
        <v>53</v>
      </c>
      <c r="B55" s="23" t="s">
        <v>53</v>
      </c>
      <c r="C55" s="4">
        <v>6457</v>
      </c>
      <c r="D55" s="4">
        <v>7040</v>
      </c>
      <c r="E55" s="4">
        <v>7147</v>
      </c>
      <c r="F55" s="13">
        <f t="shared" si="4"/>
        <v>3.8599883341614637E-3</v>
      </c>
      <c r="G55" s="13">
        <f t="shared" si="5"/>
        <v>0.10686077125600124</v>
      </c>
      <c r="H55" s="5">
        <f t="shared" si="6"/>
        <v>690</v>
      </c>
      <c r="I55" s="14">
        <f t="shared" si="3"/>
        <v>6.7454614775493442E-3</v>
      </c>
    </row>
    <row r="56" spans="1:9" x14ac:dyDescent="0.25">
      <c r="A56" s="22">
        <v>54</v>
      </c>
      <c r="B56" s="23" t="s">
        <v>54</v>
      </c>
      <c r="C56" s="4">
        <v>22094</v>
      </c>
      <c r="D56" s="4">
        <v>22766</v>
      </c>
      <c r="E56" s="4">
        <v>22817</v>
      </c>
      <c r="F56" s="13">
        <f t="shared" si="4"/>
        <v>1.2323122124046749E-2</v>
      </c>
      <c r="G56" s="13">
        <f t="shared" si="5"/>
        <v>3.2723816420747717E-2</v>
      </c>
      <c r="H56" s="5">
        <f t="shared" si="6"/>
        <v>723</v>
      </c>
      <c r="I56" s="14">
        <f t="shared" si="3"/>
        <v>7.0680705047364871E-3</v>
      </c>
    </row>
    <row r="57" spans="1:9" x14ac:dyDescent="0.25">
      <c r="A57" s="22">
        <v>55</v>
      </c>
      <c r="B57" s="23" t="s">
        <v>55</v>
      </c>
      <c r="C57" s="4">
        <v>24060</v>
      </c>
      <c r="D57" s="4">
        <v>25746</v>
      </c>
      <c r="E57" s="4">
        <v>25961</v>
      </c>
      <c r="F57" s="13">
        <f t="shared" si="4"/>
        <v>1.4021149733197952E-2</v>
      </c>
      <c r="G57" s="13">
        <f t="shared" si="5"/>
        <v>7.9010806317539484E-2</v>
      </c>
      <c r="H57" s="5">
        <f t="shared" si="6"/>
        <v>1901</v>
      </c>
      <c r="I57" s="14">
        <f t="shared" si="3"/>
        <v>1.858423517220479E-2</v>
      </c>
    </row>
    <row r="58" spans="1:9" x14ac:dyDescent="0.25">
      <c r="A58" s="22">
        <v>56</v>
      </c>
      <c r="B58" s="23" t="s">
        <v>56</v>
      </c>
      <c r="C58" s="4">
        <v>2185</v>
      </c>
      <c r="D58" s="4">
        <v>2424</v>
      </c>
      <c r="E58" s="4">
        <v>2449</v>
      </c>
      <c r="F58" s="13">
        <f t="shared" si="4"/>
        <v>1.3226684525481215E-3</v>
      </c>
      <c r="G58" s="13">
        <f t="shared" si="5"/>
        <v>0.12082379862700229</v>
      </c>
      <c r="H58" s="5">
        <f t="shared" si="6"/>
        <v>264</v>
      </c>
      <c r="I58" s="14">
        <f t="shared" si="3"/>
        <v>2.5808722174971406E-3</v>
      </c>
    </row>
    <row r="59" spans="1:9" x14ac:dyDescent="0.25">
      <c r="A59" s="22">
        <v>57</v>
      </c>
      <c r="B59" s="23" t="s">
        <v>57</v>
      </c>
      <c r="C59" s="4">
        <v>3977</v>
      </c>
      <c r="D59" s="4">
        <v>4210</v>
      </c>
      <c r="E59" s="4">
        <v>4226</v>
      </c>
      <c r="F59" s="13">
        <f t="shared" si="4"/>
        <v>2.282399706193696E-3</v>
      </c>
      <c r="G59" s="13">
        <f t="shared" si="5"/>
        <v>6.2610007543374396E-2</v>
      </c>
      <c r="H59" s="5">
        <f t="shared" si="6"/>
        <v>249</v>
      </c>
      <c r="I59" s="14">
        <f t="shared" si="3"/>
        <v>2.4342317505938937E-3</v>
      </c>
    </row>
    <row r="60" spans="1:9" x14ac:dyDescent="0.25">
      <c r="A60" s="22">
        <v>58</v>
      </c>
      <c r="B60" s="23" t="s">
        <v>58</v>
      </c>
      <c r="C60" s="4">
        <v>9617</v>
      </c>
      <c r="D60" s="4">
        <v>10263</v>
      </c>
      <c r="E60" s="4">
        <v>10358</v>
      </c>
      <c r="F60" s="13">
        <f t="shared" si="4"/>
        <v>5.5942016461794381E-3</v>
      </c>
      <c r="G60" s="13">
        <f t="shared" si="5"/>
        <v>7.7051055422688988E-2</v>
      </c>
      <c r="H60" s="5">
        <f t="shared" si="6"/>
        <v>741</v>
      </c>
      <c r="I60" s="14">
        <f t="shared" si="3"/>
        <v>7.244039065020383E-3</v>
      </c>
    </row>
    <row r="61" spans="1:9" x14ac:dyDescent="0.25">
      <c r="A61" s="22">
        <v>59</v>
      </c>
      <c r="B61" s="23" t="s">
        <v>59</v>
      </c>
      <c r="C61" s="4">
        <v>22902</v>
      </c>
      <c r="D61" s="4">
        <v>24258</v>
      </c>
      <c r="E61" s="4">
        <v>24450</v>
      </c>
      <c r="F61" s="13">
        <f t="shared" si="4"/>
        <v>1.3205081120784636E-2</v>
      </c>
      <c r="G61" s="13">
        <f t="shared" si="5"/>
        <v>6.7592350013099295E-2</v>
      </c>
      <c r="H61" s="5">
        <f t="shared" si="6"/>
        <v>1548</v>
      </c>
      <c r="I61" s="14">
        <f t="shared" si="3"/>
        <v>1.5133296184415052E-2</v>
      </c>
    </row>
    <row r="62" spans="1:9" x14ac:dyDescent="0.25">
      <c r="A62" s="22">
        <v>60</v>
      </c>
      <c r="B62" s="23" t="s">
        <v>60</v>
      </c>
      <c r="C62" s="4">
        <v>8132</v>
      </c>
      <c r="D62" s="4">
        <v>8912</v>
      </c>
      <c r="E62" s="4">
        <v>9006</v>
      </c>
      <c r="F62" s="13">
        <f t="shared" si="4"/>
        <v>4.8640065674350275E-3</v>
      </c>
      <c r="G62" s="13">
        <f t="shared" si="5"/>
        <v>0.10747663551401869</v>
      </c>
      <c r="H62" s="5">
        <f t="shared" si="6"/>
        <v>874</v>
      </c>
      <c r="I62" s="14">
        <f t="shared" si="3"/>
        <v>8.5442512048958356E-3</v>
      </c>
    </row>
    <row r="63" spans="1:9" x14ac:dyDescent="0.25">
      <c r="A63" s="22">
        <v>61</v>
      </c>
      <c r="B63" s="23" t="s">
        <v>61</v>
      </c>
      <c r="C63" s="4">
        <v>17080</v>
      </c>
      <c r="D63" s="4">
        <v>18215</v>
      </c>
      <c r="E63" s="4">
        <v>18394</v>
      </c>
      <c r="F63" s="13">
        <f t="shared" si="4"/>
        <v>9.9343256497223965E-3</v>
      </c>
      <c r="G63" s="13">
        <f t="shared" si="5"/>
        <v>7.6932084309133494E-2</v>
      </c>
      <c r="H63" s="5">
        <f t="shared" si="6"/>
        <v>1314</v>
      </c>
      <c r="I63" s="14">
        <f t="shared" si="3"/>
        <v>1.2845704900724404E-2</v>
      </c>
    </row>
    <row r="64" spans="1:9" x14ac:dyDescent="0.25">
      <c r="A64" s="22">
        <v>62</v>
      </c>
      <c r="B64" s="23" t="s">
        <v>62</v>
      </c>
      <c r="C64" s="4">
        <v>1218</v>
      </c>
      <c r="D64" s="4">
        <v>1354</v>
      </c>
      <c r="E64" s="4">
        <v>1336</v>
      </c>
      <c r="F64" s="13">
        <f t="shared" si="4"/>
        <v>7.21553716865778E-4</v>
      </c>
      <c r="G64" s="13">
        <f t="shared" si="5"/>
        <v>9.688013136288999E-2</v>
      </c>
      <c r="H64" s="5">
        <f t="shared" si="6"/>
        <v>118</v>
      </c>
      <c r="I64" s="14">
        <f t="shared" si="3"/>
        <v>1.1535716729722068E-3</v>
      </c>
    </row>
    <row r="65" spans="1:9" x14ac:dyDescent="0.25">
      <c r="A65" s="22">
        <v>63</v>
      </c>
      <c r="B65" s="23" t="s">
        <v>63</v>
      </c>
      <c r="C65" s="4">
        <v>12003</v>
      </c>
      <c r="D65" s="4">
        <v>12959</v>
      </c>
      <c r="E65" s="4">
        <v>13129</v>
      </c>
      <c r="F65" s="13">
        <f t="shared" si="4"/>
        <v>7.0907775065350296E-3</v>
      </c>
      <c r="G65" s="13">
        <f t="shared" si="5"/>
        <v>9.3809880863117548E-2</v>
      </c>
      <c r="H65" s="5">
        <f t="shared" si="6"/>
        <v>1126</v>
      </c>
      <c r="I65" s="14">
        <f t="shared" si="3"/>
        <v>1.1007811048870379E-2</v>
      </c>
    </row>
    <row r="66" spans="1:9" x14ac:dyDescent="0.25">
      <c r="A66" s="22">
        <v>64</v>
      </c>
      <c r="B66" s="23" t="s">
        <v>64</v>
      </c>
      <c r="C66" s="4">
        <v>8328</v>
      </c>
      <c r="D66" s="4">
        <v>9148</v>
      </c>
      <c r="E66" s="4">
        <v>9224</v>
      </c>
      <c r="F66" s="13">
        <f t="shared" si="4"/>
        <v>4.9817451230313899E-3</v>
      </c>
      <c r="G66" s="13">
        <f t="shared" si="5"/>
        <v>0.10758885686839577</v>
      </c>
      <c r="H66" s="5">
        <f t="shared" si="6"/>
        <v>896</v>
      </c>
      <c r="I66" s="14">
        <f t="shared" si="3"/>
        <v>8.7593238896872642E-3</v>
      </c>
    </row>
    <row r="67" spans="1:9" x14ac:dyDescent="0.25">
      <c r="A67" s="22">
        <v>65</v>
      </c>
      <c r="B67" s="23" t="s">
        <v>65</v>
      </c>
      <c r="C67" s="4">
        <v>7985</v>
      </c>
      <c r="D67" s="4">
        <v>8863</v>
      </c>
      <c r="E67" s="4">
        <v>8936</v>
      </c>
      <c r="F67" s="13">
        <f t="shared" ref="F67:F84" si="7">E67/$E$84</f>
        <v>4.8262006092160128E-3</v>
      </c>
      <c r="G67" s="13">
        <f t="shared" ref="G67:G84" si="8">(E67-C67)/C67</f>
        <v>0.11909830932999374</v>
      </c>
      <c r="H67" s="5">
        <f t="shared" ref="H67:H84" si="9">E67-C67</f>
        <v>951</v>
      </c>
      <c r="I67" s="14">
        <f t="shared" si="3"/>
        <v>9.2970056016658358E-3</v>
      </c>
    </row>
    <row r="68" spans="1:9" x14ac:dyDescent="0.25">
      <c r="A68" s="22">
        <v>66</v>
      </c>
      <c r="B68" s="23" t="s">
        <v>66</v>
      </c>
      <c r="C68" s="4">
        <v>5741</v>
      </c>
      <c r="D68" s="4">
        <v>6071</v>
      </c>
      <c r="E68" s="4">
        <v>6024</v>
      </c>
      <c r="F68" s="13">
        <f t="shared" si="7"/>
        <v>3.2534727473049752E-3</v>
      </c>
      <c r="G68" s="13">
        <f t="shared" si="8"/>
        <v>4.9294547988155371E-2</v>
      </c>
      <c r="H68" s="5">
        <f t="shared" si="9"/>
        <v>283</v>
      </c>
      <c r="I68" s="14">
        <f t="shared" ref="I68:I84" si="10">H68/$H$84</f>
        <v>2.7666168089079198E-3</v>
      </c>
    </row>
    <row r="69" spans="1:9" x14ac:dyDescent="0.25">
      <c r="A69" s="22">
        <v>67</v>
      </c>
      <c r="B69" s="23" t="s">
        <v>67</v>
      </c>
      <c r="C69" s="4">
        <v>10885</v>
      </c>
      <c r="D69" s="4">
        <v>11070</v>
      </c>
      <c r="E69" s="4">
        <v>11144</v>
      </c>
      <c r="F69" s="13">
        <f t="shared" si="7"/>
        <v>6.0187085484672389E-3</v>
      </c>
      <c r="G69" s="13">
        <f t="shared" si="8"/>
        <v>2.3794212218649517E-2</v>
      </c>
      <c r="H69" s="5">
        <f t="shared" si="9"/>
        <v>259</v>
      </c>
      <c r="I69" s="14">
        <f t="shared" si="10"/>
        <v>2.5319920618627248E-3</v>
      </c>
    </row>
    <row r="70" spans="1:9" x14ac:dyDescent="0.25">
      <c r="A70" s="22">
        <v>68</v>
      </c>
      <c r="B70" s="23" t="s">
        <v>68</v>
      </c>
      <c r="C70" s="4">
        <v>6753</v>
      </c>
      <c r="D70" s="4">
        <v>7284</v>
      </c>
      <c r="E70" s="4">
        <v>7325</v>
      </c>
      <c r="F70" s="13">
        <f t="shared" si="7"/>
        <v>3.9561234850612453E-3</v>
      </c>
      <c r="G70" s="13">
        <f t="shared" si="8"/>
        <v>8.4703094920775948E-2</v>
      </c>
      <c r="H70" s="5">
        <f t="shared" si="9"/>
        <v>572</v>
      </c>
      <c r="I70" s="14">
        <f t="shared" si="10"/>
        <v>5.5918898045771376E-3</v>
      </c>
    </row>
    <row r="71" spans="1:9" x14ac:dyDescent="0.25">
      <c r="A71" s="22">
        <v>69</v>
      </c>
      <c r="B71" s="23" t="s">
        <v>69</v>
      </c>
      <c r="C71" s="4">
        <v>1110</v>
      </c>
      <c r="D71" s="4">
        <v>1234</v>
      </c>
      <c r="E71" s="4">
        <v>1250</v>
      </c>
      <c r="F71" s="13">
        <f t="shared" si="7"/>
        <v>6.7510639676813069E-4</v>
      </c>
      <c r="G71" s="13">
        <f t="shared" si="8"/>
        <v>0.12612612612612611</v>
      </c>
      <c r="H71" s="5">
        <f t="shared" si="9"/>
        <v>140</v>
      </c>
      <c r="I71" s="14">
        <f t="shared" si="10"/>
        <v>1.3686443577636351E-3</v>
      </c>
    </row>
    <row r="72" spans="1:9" x14ac:dyDescent="0.25">
      <c r="A72" s="22">
        <v>70</v>
      </c>
      <c r="B72" s="23" t="s">
        <v>70</v>
      </c>
      <c r="C72" s="4">
        <v>4298</v>
      </c>
      <c r="D72" s="4">
        <v>4700</v>
      </c>
      <c r="E72" s="4">
        <v>4680</v>
      </c>
      <c r="F72" s="13">
        <f t="shared" si="7"/>
        <v>2.5275983494998811E-3</v>
      </c>
      <c r="G72" s="13">
        <f t="shared" si="8"/>
        <v>8.8878548161935786E-2</v>
      </c>
      <c r="H72" s="5">
        <f t="shared" si="9"/>
        <v>382</v>
      </c>
      <c r="I72" s="14">
        <f t="shared" si="10"/>
        <v>3.7344438904693472E-3</v>
      </c>
    </row>
    <row r="73" spans="1:9" x14ac:dyDescent="0.25">
      <c r="A73" s="22">
        <v>71</v>
      </c>
      <c r="B73" s="23" t="s">
        <v>71</v>
      </c>
      <c r="C73" s="4">
        <v>4721</v>
      </c>
      <c r="D73" s="4">
        <v>4978</v>
      </c>
      <c r="E73" s="4">
        <v>4969</v>
      </c>
      <c r="F73" s="13">
        <f t="shared" si="7"/>
        <v>2.6836829484326728E-3</v>
      </c>
      <c r="G73" s="13">
        <f t="shared" si="8"/>
        <v>5.2531243380639692E-2</v>
      </c>
      <c r="H73" s="5">
        <f t="shared" si="9"/>
        <v>248</v>
      </c>
      <c r="I73" s="14">
        <f t="shared" si="10"/>
        <v>2.424455719467011E-3</v>
      </c>
    </row>
    <row r="74" spans="1:9" x14ac:dyDescent="0.25">
      <c r="A74" s="22">
        <v>72</v>
      </c>
      <c r="B74" s="23" t="s">
        <v>72</v>
      </c>
      <c r="C74" s="4">
        <v>3798</v>
      </c>
      <c r="D74" s="4">
        <v>4283</v>
      </c>
      <c r="E74" s="4">
        <v>4342</v>
      </c>
      <c r="F74" s="13">
        <f t="shared" si="7"/>
        <v>2.3450495798137787E-3</v>
      </c>
      <c r="G74" s="13">
        <f t="shared" si="8"/>
        <v>0.14323328067403895</v>
      </c>
      <c r="H74" s="5">
        <f t="shared" si="9"/>
        <v>544</v>
      </c>
      <c r="I74" s="14">
        <f t="shared" si="10"/>
        <v>5.3181609330244109E-3</v>
      </c>
    </row>
    <row r="75" spans="1:9" x14ac:dyDescent="0.25">
      <c r="A75" s="22">
        <v>73</v>
      </c>
      <c r="B75" s="23" t="s">
        <v>73</v>
      </c>
      <c r="C75" s="4">
        <v>2133</v>
      </c>
      <c r="D75" s="4">
        <v>2600</v>
      </c>
      <c r="E75" s="4">
        <v>2658</v>
      </c>
      <c r="F75" s="13">
        <f t="shared" si="7"/>
        <v>1.4355462420877531E-3</v>
      </c>
      <c r="G75" s="13">
        <f t="shared" si="8"/>
        <v>0.24613220815752462</v>
      </c>
      <c r="H75" s="5">
        <f t="shared" si="9"/>
        <v>525</v>
      </c>
      <c r="I75" s="14">
        <f t="shared" si="10"/>
        <v>5.1324163416136314E-3</v>
      </c>
    </row>
    <row r="76" spans="1:9" x14ac:dyDescent="0.25">
      <c r="A76" s="22">
        <v>74</v>
      </c>
      <c r="B76" s="23" t="s">
        <v>74</v>
      </c>
      <c r="C76" s="4">
        <v>4079</v>
      </c>
      <c r="D76" s="4">
        <v>4346</v>
      </c>
      <c r="E76" s="4">
        <v>4283</v>
      </c>
      <c r="F76" s="13">
        <f t="shared" si="7"/>
        <v>2.3131845578863229E-3</v>
      </c>
      <c r="G76" s="13">
        <f t="shared" si="8"/>
        <v>5.0012257906349597E-2</v>
      </c>
      <c r="H76" s="5">
        <f t="shared" si="9"/>
        <v>204</v>
      </c>
      <c r="I76" s="14">
        <f t="shared" si="10"/>
        <v>1.9943103498841542E-3</v>
      </c>
    </row>
    <row r="77" spans="1:9" x14ac:dyDescent="0.25">
      <c r="A77" s="22">
        <v>75</v>
      </c>
      <c r="B77" s="23" t="s">
        <v>75</v>
      </c>
      <c r="C77" s="4">
        <v>1206</v>
      </c>
      <c r="D77" s="4">
        <v>1361</v>
      </c>
      <c r="E77" s="4">
        <v>1335</v>
      </c>
      <c r="F77" s="13">
        <f t="shared" si="7"/>
        <v>7.2101363174836353E-4</v>
      </c>
      <c r="G77" s="13">
        <f t="shared" si="8"/>
        <v>0.10696517412935323</v>
      </c>
      <c r="H77" s="5">
        <f t="shared" si="9"/>
        <v>129</v>
      </c>
      <c r="I77" s="14">
        <f t="shared" si="10"/>
        <v>1.2611080153679208E-3</v>
      </c>
    </row>
    <row r="78" spans="1:9" x14ac:dyDescent="0.25">
      <c r="A78" s="22">
        <v>76</v>
      </c>
      <c r="B78" s="23" t="s">
        <v>76</v>
      </c>
      <c r="C78" s="4">
        <v>1768</v>
      </c>
      <c r="D78" s="4">
        <v>1999</v>
      </c>
      <c r="E78" s="4">
        <v>2021</v>
      </c>
      <c r="F78" s="13">
        <f t="shared" si="7"/>
        <v>1.0915120222947136E-3</v>
      </c>
      <c r="G78" s="13">
        <f t="shared" si="8"/>
        <v>0.14309954751131221</v>
      </c>
      <c r="H78" s="5">
        <f t="shared" si="9"/>
        <v>253</v>
      </c>
      <c r="I78" s="14">
        <f t="shared" si="10"/>
        <v>2.4733358751014263E-3</v>
      </c>
    </row>
    <row r="79" spans="1:9" x14ac:dyDescent="0.25">
      <c r="A79" s="22">
        <v>77</v>
      </c>
      <c r="B79" s="23" t="s">
        <v>77</v>
      </c>
      <c r="C79" s="4">
        <v>6729</v>
      </c>
      <c r="D79" s="4">
        <v>7030</v>
      </c>
      <c r="E79" s="4">
        <v>7038</v>
      </c>
      <c r="F79" s="13">
        <f t="shared" si="7"/>
        <v>3.8011190563632829E-3</v>
      </c>
      <c r="G79" s="13">
        <f t="shared" si="8"/>
        <v>4.5920641997325012E-2</v>
      </c>
      <c r="H79" s="5">
        <f t="shared" si="9"/>
        <v>309</v>
      </c>
      <c r="I79" s="14">
        <f t="shared" si="10"/>
        <v>3.0207936182068806E-3</v>
      </c>
    </row>
    <row r="80" spans="1:9" x14ac:dyDescent="0.25">
      <c r="A80" s="22">
        <v>78</v>
      </c>
      <c r="B80" s="23" t="s">
        <v>78</v>
      </c>
      <c r="C80" s="4">
        <v>5180</v>
      </c>
      <c r="D80" s="4">
        <v>5248</v>
      </c>
      <c r="E80" s="4">
        <v>5223</v>
      </c>
      <c r="F80" s="13">
        <f t="shared" si="7"/>
        <v>2.8208645682559572E-3</v>
      </c>
      <c r="G80" s="13">
        <f t="shared" si="8"/>
        <v>8.3011583011583009E-3</v>
      </c>
      <c r="H80" s="5">
        <f t="shared" si="9"/>
        <v>43</v>
      </c>
      <c r="I80" s="14">
        <f t="shared" si="10"/>
        <v>4.2036933845597367E-4</v>
      </c>
    </row>
    <row r="81" spans="1:9" x14ac:dyDescent="0.25">
      <c r="A81" s="22">
        <v>79</v>
      </c>
      <c r="B81" s="23" t="s">
        <v>79</v>
      </c>
      <c r="C81" s="4">
        <v>1553</v>
      </c>
      <c r="D81" s="4">
        <v>1660</v>
      </c>
      <c r="E81" s="4">
        <v>1654</v>
      </c>
      <c r="F81" s="13">
        <f t="shared" si="7"/>
        <v>8.9330078420359049E-4</v>
      </c>
      <c r="G81" s="13">
        <f t="shared" si="8"/>
        <v>6.5035415325177079E-2</v>
      </c>
      <c r="H81" s="5">
        <f t="shared" si="9"/>
        <v>101</v>
      </c>
      <c r="I81" s="14">
        <f t="shared" si="10"/>
        <v>9.8737914381519395E-4</v>
      </c>
    </row>
    <row r="82" spans="1:9" x14ac:dyDescent="0.25">
      <c r="A82" s="22">
        <v>80</v>
      </c>
      <c r="B82" s="23" t="s">
        <v>80</v>
      </c>
      <c r="C82" s="4">
        <v>6404</v>
      </c>
      <c r="D82" s="4">
        <v>6832</v>
      </c>
      <c r="E82" s="4">
        <v>6977</v>
      </c>
      <c r="F82" s="13">
        <f t="shared" si="7"/>
        <v>3.7681738642009982E-3</v>
      </c>
      <c r="G82" s="13">
        <f t="shared" si="8"/>
        <v>8.9475327920049974E-2</v>
      </c>
      <c r="H82" s="5">
        <f t="shared" si="9"/>
        <v>573</v>
      </c>
      <c r="I82" s="14">
        <f t="shared" si="10"/>
        <v>5.6016658357040212E-3</v>
      </c>
    </row>
    <row r="83" spans="1:9" x14ac:dyDescent="0.25">
      <c r="A83" s="22">
        <v>81</v>
      </c>
      <c r="B83" s="23" t="s">
        <v>81</v>
      </c>
      <c r="C83" s="4">
        <v>7618</v>
      </c>
      <c r="D83" s="4">
        <v>8133</v>
      </c>
      <c r="E83" s="4">
        <v>8200</v>
      </c>
      <c r="F83" s="13">
        <f t="shared" si="7"/>
        <v>4.4286979627989375E-3</v>
      </c>
      <c r="G83" s="13">
        <f t="shared" si="8"/>
        <v>7.6398004725649782E-2</v>
      </c>
      <c r="H83" s="5">
        <f t="shared" si="9"/>
        <v>582</v>
      </c>
      <c r="I83" s="14">
        <f t="shared" si="10"/>
        <v>5.6896501158459692E-3</v>
      </c>
    </row>
    <row r="84" spans="1:9" s="18" customFormat="1" x14ac:dyDescent="0.25">
      <c r="A84" s="66" t="s">
        <v>196</v>
      </c>
      <c r="B84" s="66"/>
      <c r="C84" s="25">
        <v>1749269</v>
      </c>
      <c r="D84" s="25">
        <v>1845497</v>
      </c>
      <c r="E84" s="25">
        <v>1851560</v>
      </c>
      <c r="F84" s="13">
        <f t="shared" si="7"/>
        <v>1</v>
      </c>
      <c r="G84" s="13">
        <f t="shared" si="8"/>
        <v>5.8476426438700969E-2</v>
      </c>
      <c r="H84" s="5">
        <f t="shared" si="9"/>
        <v>102291</v>
      </c>
      <c r="I84" s="14">
        <f t="shared" si="10"/>
        <v>1</v>
      </c>
    </row>
    <row r="85" spans="1:9" x14ac:dyDescent="0.25">
      <c r="C85" s="19"/>
      <c r="D85" s="19"/>
      <c r="E85" s="19"/>
      <c r="F85" s="26"/>
      <c r="I85" s="27"/>
    </row>
    <row r="86" spans="1:9" x14ac:dyDescent="0.25">
      <c r="C86" s="20"/>
      <c r="D86" s="20"/>
      <c r="E86" s="20"/>
      <c r="I86" s="27"/>
    </row>
    <row r="87" spans="1:9" x14ac:dyDescent="0.25">
      <c r="C87" s="19"/>
      <c r="D87" s="19"/>
      <c r="E87" s="19"/>
      <c r="I87" s="27"/>
    </row>
    <row r="88" spans="1:9" x14ac:dyDescent="0.25">
      <c r="C88" s="19"/>
      <c r="D88" s="19"/>
      <c r="E88" s="19"/>
      <c r="I88" s="27"/>
    </row>
    <row r="89" spans="1:9" x14ac:dyDescent="0.25">
      <c r="C89" s="19"/>
      <c r="D89" s="19"/>
      <c r="E89" s="19"/>
      <c r="I89" s="27"/>
    </row>
    <row r="90" spans="1:9" x14ac:dyDescent="0.25">
      <c r="C90" s="19"/>
      <c r="D90" s="19"/>
      <c r="E90" s="19"/>
      <c r="I90" s="27"/>
    </row>
    <row r="91" spans="1:9" x14ac:dyDescent="0.25">
      <c r="C91" s="19"/>
      <c r="D91" s="19"/>
      <c r="E91" s="19"/>
    </row>
    <row r="92" spans="1:9" x14ac:dyDescent="0.25">
      <c r="C92" s="19"/>
      <c r="D92" s="19"/>
      <c r="E92" s="19"/>
    </row>
    <row r="93" spans="1:9" x14ac:dyDescent="0.25">
      <c r="C93" s="19"/>
      <c r="D93" s="19"/>
      <c r="E93" s="19"/>
    </row>
    <row r="94" spans="1:9" x14ac:dyDescent="0.25">
      <c r="C94" s="19"/>
      <c r="D94" s="19"/>
      <c r="E94" s="19"/>
    </row>
    <row r="95" spans="1:9" x14ac:dyDescent="0.25">
      <c r="C95" s="19"/>
      <c r="D95" s="19"/>
      <c r="E95" s="19"/>
    </row>
    <row r="96" spans="1:9" x14ac:dyDescent="0.25">
      <c r="C96" s="19"/>
      <c r="D96" s="19"/>
      <c r="E96" s="19"/>
    </row>
    <row r="97" spans="3:6" x14ac:dyDescent="0.25">
      <c r="C97" s="19"/>
      <c r="D97" s="19"/>
      <c r="E97" s="19"/>
    </row>
    <row r="98" spans="3:6" x14ac:dyDescent="0.25">
      <c r="C98" s="19"/>
      <c r="D98" s="19"/>
      <c r="E98" s="19"/>
    </row>
    <row r="99" spans="3:6" x14ac:dyDescent="0.25">
      <c r="C99" s="19"/>
      <c r="D99" s="19"/>
      <c r="E99" s="19"/>
    </row>
    <row r="100" spans="3:6" x14ac:dyDescent="0.25">
      <c r="C100" s="19"/>
      <c r="D100" s="19"/>
      <c r="E100" s="19"/>
    </row>
    <row r="101" spans="3:6" x14ac:dyDescent="0.25">
      <c r="C101" s="19"/>
      <c r="D101" s="19"/>
      <c r="E101" s="19"/>
    </row>
    <row r="102" spans="3:6" x14ac:dyDescent="0.25">
      <c r="C102" s="19"/>
      <c r="D102" s="19"/>
      <c r="E102" s="19"/>
      <c r="F102" s="28"/>
    </row>
    <row r="103" spans="3:6" x14ac:dyDescent="0.25">
      <c r="C103" s="19"/>
      <c r="D103" s="19"/>
      <c r="E103" s="19"/>
    </row>
    <row r="104" spans="3:6" x14ac:dyDescent="0.25">
      <c r="C104" s="19"/>
      <c r="D104" s="19"/>
      <c r="E104" s="19"/>
    </row>
    <row r="105" spans="3:6" x14ac:dyDescent="0.25">
      <c r="C105" s="19"/>
      <c r="D105" s="19"/>
      <c r="E105" s="19"/>
    </row>
    <row r="106" spans="3:6" x14ac:dyDescent="0.25">
      <c r="C106" s="19"/>
      <c r="D106" s="19"/>
      <c r="E106" s="19"/>
    </row>
    <row r="107" spans="3:6" x14ac:dyDescent="0.25">
      <c r="C107" s="19"/>
      <c r="D107" s="19"/>
      <c r="E107" s="19"/>
    </row>
    <row r="108" spans="3:6" x14ac:dyDescent="0.25">
      <c r="C108" s="19"/>
      <c r="D108" s="19"/>
      <c r="E108" s="19"/>
    </row>
    <row r="109" spans="3:6" x14ac:dyDescent="0.25">
      <c r="C109" s="19"/>
      <c r="D109" s="19"/>
      <c r="E109" s="19"/>
    </row>
    <row r="110" spans="3:6" x14ac:dyDescent="0.25">
      <c r="C110" s="19"/>
      <c r="D110" s="19"/>
      <c r="E110" s="19"/>
    </row>
    <row r="111" spans="3:6" x14ac:dyDescent="0.25">
      <c r="C111" s="19"/>
      <c r="D111" s="19"/>
      <c r="E111" s="19"/>
    </row>
    <row r="112" spans="3:6" x14ac:dyDescent="0.25">
      <c r="C112" s="19"/>
      <c r="D112" s="19"/>
      <c r="E112" s="19"/>
    </row>
    <row r="113" spans="3:5" x14ac:dyDescent="0.25">
      <c r="C113" s="19"/>
      <c r="D113" s="19"/>
      <c r="E113" s="19"/>
    </row>
    <row r="114" spans="3:5" x14ac:dyDescent="0.25">
      <c r="C114" s="19"/>
      <c r="D114" s="19"/>
      <c r="E114" s="19"/>
    </row>
    <row r="115" spans="3:5" x14ac:dyDescent="0.25">
      <c r="C115" s="19"/>
      <c r="D115" s="19"/>
      <c r="E115" s="19"/>
    </row>
    <row r="116" spans="3:5" x14ac:dyDescent="0.25">
      <c r="C116" s="19"/>
      <c r="D116" s="19"/>
      <c r="E116" s="19"/>
    </row>
    <row r="117" spans="3:5" x14ac:dyDescent="0.25">
      <c r="C117" s="19"/>
      <c r="D117" s="19"/>
      <c r="E117" s="19"/>
    </row>
    <row r="118" spans="3:5" x14ac:dyDescent="0.25">
      <c r="C118" s="19"/>
      <c r="D118" s="19"/>
      <c r="E118" s="19"/>
    </row>
    <row r="119" spans="3:5" x14ac:dyDescent="0.25">
      <c r="C119" s="19"/>
      <c r="D119" s="19"/>
      <c r="E119" s="19"/>
    </row>
    <row r="120" spans="3:5" x14ac:dyDescent="0.25">
      <c r="C120" s="19"/>
      <c r="D120" s="19"/>
      <c r="E120" s="19"/>
    </row>
    <row r="121" spans="3:5" x14ac:dyDescent="0.25">
      <c r="C121" s="19"/>
      <c r="D121" s="19"/>
      <c r="E121" s="19"/>
    </row>
    <row r="122" spans="3:5" x14ac:dyDescent="0.25">
      <c r="C122" s="19"/>
      <c r="D122" s="19"/>
      <c r="E122" s="19"/>
    </row>
    <row r="123" spans="3:5" x14ac:dyDescent="0.25">
      <c r="C123" s="19"/>
      <c r="D123" s="19"/>
      <c r="E123" s="19"/>
    </row>
    <row r="124" spans="3:5" x14ac:dyDescent="0.25">
      <c r="C124" s="19"/>
      <c r="D124" s="19"/>
      <c r="E124" s="19"/>
    </row>
    <row r="125" spans="3:5" x14ac:dyDescent="0.25">
      <c r="C125" s="19"/>
      <c r="D125" s="19"/>
      <c r="E125" s="19"/>
    </row>
    <row r="126" spans="3:5" x14ac:dyDescent="0.25">
      <c r="C126" s="19"/>
      <c r="D126" s="19"/>
      <c r="E126" s="19"/>
    </row>
    <row r="127" spans="3:5" x14ac:dyDescent="0.25">
      <c r="C127" s="19"/>
      <c r="D127" s="19"/>
      <c r="E127" s="19"/>
    </row>
    <row r="128" spans="3:5" x14ac:dyDescent="0.25">
      <c r="C128" s="19"/>
      <c r="D128" s="19"/>
      <c r="E128" s="19"/>
    </row>
    <row r="129" spans="3:5" x14ac:dyDescent="0.25">
      <c r="C129" s="19"/>
      <c r="D129" s="19"/>
      <c r="E129" s="19"/>
    </row>
    <row r="130" spans="3:5" x14ac:dyDescent="0.25">
      <c r="C130" s="19"/>
      <c r="D130" s="19"/>
      <c r="E130" s="19"/>
    </row>
    <row r="131" spans="3:5" x14ac:dyDescent="0.25">
      <c r="C131" s="19"/>
      <c r="D131" s="19"/>
      <c r="E131" s="19"/>
    </row>
    <row r="132" spans="3:5" x14ac:dyDescent="0.25">
      <c r="C132" s="19"/>
      <c r="D132" s="19"/>
      <c r="E132" s="19"/>
    </row>
    <row r="133" spans="3:5" x14ac:dyDescent="0.25">
      <c r="C133" s="19"/>
      <c r="D133" s="19"/>
      <c r="E133" s="19"/>
    </row>
    <row r="134" spans="3:5" x14ac:dyDescent="0.25">
      <c r="C134" s="19"/>
      <c r="D134" s="19"/>
      <c r="E134" s="19"/>
    </row>
    <row r="135" spans="3:5" x14ac:dyDescent="0.25">
      <c r="C135" s="19"/>
      <c r="D135" s="19"/>
      <c r="E135" s="19"/>
    </row>
    <row r="136" spans="3:5" x14ac:dyDescent="0.25">
      <c r="C136" s="19"/>
      <c r="D136" s="19"/>
      <c r="E136" s="19"/>
    </row>
    <row r="137" spans="3:5" x14ac:dyDescent="0.25">
      <c r="C137" s="19"/>
      <c r="D137" s="19"/>
      <c r="E137" s="19"/>
    </row>
    <row r="138" spans="3:5" x14ac:dyDescent="0.25">
      <c r="C138" s="19"/>
      <c r="D138" s="19"/>
      <c r="E138" s="19"/>
    </row>
    <row r="139" spans="3:5" x14ac:dyDescent="0.25">
      <c r="C139" s="19"/>
      <c r="D139" s="19"/>
      <c r="E139" s="19"/>
    </row>
    <row r="140" spans="3:5" x14ac:dyDescent="0.25">
      <c r="C140" s="19"/>
      <c r="D140" s="19"/>
      <c r="E140" s="19"/>
    </row>
    <row r="141" spans="3:5" x14ac:dyDescent="0.25">
      <c r="C141" s="19"/>
      <c r="D141" s="19"/>
      <c r="E141" s="19"/>
    </row>
    <row r="142" spans="3:5" x14ac:dyDescent="0.25">
      <c r="C142" s="19"/>
      <c r="D142" s="19"/>
      <c r="E142" s="19"/>
    </row>
    <row r="143" spans="3:5" x14ac:dyDescent="0.25">
      <c r="C143" s="19"/>
      <c r="D143" s="19"/>
      <c r="E143" s="19"/>
    </row>
    <row r="144" spans="3:5" x14ac:dyDescent="0.25">
      <c r="C144" s="29"/>
      <c r="D144" s="29"/>
      <c r="E144" s="29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7"/>
  <sheetViews>
    <sheetView topLeftCell="A88" workbookViewId="0">
      <selection activeCell="F105" sqref="F105:F107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63" t="s">
        <v>195</v>
      </c>
      <c r="D1" s="63"/>
      <c r="E1" s="64"/>
    </row>
    <row r="2" spans="1:7" ht="60" x14ac:dyDescent="0.25">
      <c r="A2" s="7" t="s">
        <v>88</v>
      </c>
      <c r="B2" s="8" t="s">
        <v>86</v>
      </c>
      <c r="C2" s="46">
        <v>42675</v>
      </c>
      <c r="D2" s="46">
        <v>43009</v>
      </c>
      <c r="E2" s="46">
        <v>43040</v>
      </c>
      <c r="F2" s="10" t="s">
        <v>303</v>
      </c>
      <c r="G2" s="10" t="s">
        <v>304</v>
      </c>
    </row>
    <row r="3" spans="1:7" x14ac:dyDescent="0.25">
      <c r="A3" s="30">
        <v>1</v>
      </c>
      <c r="B3" s="31" t="s">
        <v>197</v>
      </c>
      <c r="C3" s="32">
        <v>16450</v>
      </c>
      <c r="D3" s="32">
        <v>16785</v>
      </c>
      <c r="E3" s="32">
        <v>16659</v>
      </c>
      <c r="F3" s="33">
        <f t="shared" ref="F3:F34" si="0">(E3-C3)/C3</f>
        <v>1.270516717325228E-2</v>
      </c>
      <c r="G3" s="34">
        <f t="shared" ref="G3:G34" si="1">E3-C3</f>
        <v>209</v>
      </c>
    </row>
    <row r="4" spans="1:7" x14ac:dyDescent="0.25">
      <c r="A4" s="30">
        <v>2</v>
      </c>
      <c r="B4" s="31" t="s">
        <v>198</v>
      </c>
      <c r="C4" s="32">
        <v>3267</v>
      </c>
      <c r="D4" s="32">
        <v>3473</v>
      </c>
      <c r="E4" s="32">
        <v>3564</v>
      </c>
      <c r="F4" s="33">
        <f t="shared" si="0"/>
        <v>9.0909090909090912E-2</v>
      </c>
      <c r="G4" s="34">
        <f t="shared" si="1"/>
        <v>297</v>
      </c>
    </row>
    <row r="5" spans="1:7" x14ac:dyDescent="0.25">
      <c r="A5" s="30">
        <v>3</v>
      </c>
      <c r="B5" s="31" t="s">
        <v>199</v>
      </c>
      <c r="C5" s="32">
        <v>1222</v>
      </c>
      <c r="D5" s="32">
        <v>1156</v>
      </c>
      <c r="E5" s="32">
        <v>1157</v>
      </c>
      <c r="F5" s="33">
        <f t="shared" si="0"/>
        <v>-5.3191489361702128E-2</v>
      </c>
      <c r="G5" s="34">
        <f t="shared" si="1"/>
        <v>-65</v>
      </c>
    </row>
    <row r="6" spans="1:7" x14ac:dyDescent="0.25">
      <c r="A6" s="30">
        <v>5</v>
      </c>
      <c r="B6" s="31" t="s">
        <v>200</v>
      </c>
      <c r="C6" s="32">
        <v>584</v>
      </c>
      <c r="D6" s="32">
        <v>419</v>
      </c>
      <c r="E6" s="32">
        <v>402</v>
      </c>
      <c r="F6" s="33">
        <f t="shared" si="0"/>
        <v>-0.31164383561643838</v>
      </c>
      <c r="G6" s="34">
        <f t="shared" si="1"/>
        <v>-182</v>
      </c>
    </row>
    <row r="7" spans="1:7" x14ac:dyDescent="0.25">
      <c r="A7" s="30">
        <v>6</v>
      </c>
      <c r="B7" s="31" t="s">
        <v>201</v>
      </c>
      <c r="C7" s="32">
        <v>41</v>
      </c>
      <c r="D7" s="32">
        <v>28</v>
      </c>
      <c r="E7" s="32">
        <v>29</v>
      </c>
      <c r="F7" s="33">
        <f t="shared" si="0"/>
        <v>-0.29268292682926828</v>
      </c>
      <c r="G7" s="34">
        <f t="shared" si="1"/>
        <v>-12</v>
      </c>
    </row>
    <row r="8" spans="1:7" x14ac:dyDescent="0.25">
      <c r="A8" s="30">
        <v>7</v>
      </c>
      <c r="B8" s="31" t="s">
        <v>92</v>
      </c>
      <c r="C8" s="32">
        <v>853</v>
      </c>
      <c r="D8" s="32">
        <v>738</v>
      </c>
      <c r="E8" s="32">
        <v>748</v>
      </c>
      <c r="F8" s="33">
        <f t="shared" si="0"/>
        <v>-0.123094958968347</v>
      </c>
      <c r="G8" s="34">
        <f t="shared" si="1"/>
        <v>-105</v>
      </c>
    </row>
    <row r="9" spans="1:7" x14ac:dyDescent="0.25">
      <c r="A9" s="30">
        <v>8</v>
      </c>
      <c r="B9" s="31" t="s">
        <v>93</v>
      </c>
      <c r="C9" s="32">
        <v>4775</v>
      </c>
      <c r="D9" s="32">
        <v>4928</v>
      </c>
      <c r="E9" s="32">
        <v>4916</v>
      </c>
      <c r="F9" s="33">
        <f t="shared" si="0"/>
        <v>2.9528795811518325E-2</v>
      </c>
      <c r="G9" s="34">
        <f t="shared" si="1"/>
        <v>141</v>
      </c>
    </row>
    <row r="10" spans="1:7" x14ac:dyDescent="0.25">
      <c r="A10" s="30">
        <v>9</v>
      </c>
      <c r="B10" s="31" t="s">
        <v>94</v>
      </c>
      <c r="C10" s="32">
        <v>513</v>
      </c>
      <c r="D10" s="32">
        <v>550</v>
      </c>
      <c r="E10" s="32">
        <v>550</v>
      </c>
      <c r="F10" s="33">
        <f t="shared" si="0"/>
        <v>7.2124756335282647E-2</v>
      </c>
      <c r="G10" s="34">
        <f t="shared" si="1"/>
        <v>37</v>
      </c>
    </row>
    <row r="11" spans="1:7" x14ac:dyDescent="0.25">
      <c r="A11" s="35">
        <v>10</v>
      </c>
      <c r="B11" s="31" t="s">
        <v>95</v>
      </c>
      <c r="C11" s="32">
        <v>41675</v>
      </c>
      <c r="D11" s="32">
        <v>42150</v>
      </c>
      <c r="E11" s="32">
        <v>42402</v>
      </c>
      <c r="F11" s="33">
        <f t="shared" si="0"/>
        <v>1.7444511097780443E-2</v>
      </c>
      <c r="G11" s="34">
        <f t="shared" si="1"/>
        <v>727</v>
      </c>
    </row>
    <row r="12" spans="1:7" x14ac:dyDescent="0.25">
      <c r="A12" s="35">
        <v>11</v>
      </c>
      <c r="B12" s="31" t="s">
        <v>96</v>
      </c>
      <c r="C12" s="32">
        <v>644</v>
      </c>
      <c r="D12" s="32">
        <v>648</v>
      </c>
      <c r="E12" s="32">
        <v>650</v>
      </c>
      <c r="F12" s="33">
        <f t="shared" si="0"/>
        <v>9.316770186335404E-3</v>
      </c>
      <c r="G12" s="34">
        <f t="shared" si="1"/>
        <v>6</v>
      </c>
    </row>
    <row r="13" spans="1:7" x14ac:dyDescent="0.25">
      <c r="A13" s="35">
        <v>12</v>
      </c>
      <c r="B13" s="31" t="s">
        <v>97</v>
      </c>
      <c r="C13" s="32">
        <v>45</v>
      </c>
      <c r="D13" s="32">
        <v>54</v>
      </c>
      <c r="E13" s="32">
        <v>53</v>
      </c>
      <c r="F13" s="33">
        <f t="shared" si="0"/>
        <v>0.17777777777777778</v>
      </c>
      <c r="G13" s="34">
        <f t="shared" si="1"/>
        <v>8</v>
      </c>
    </row>
    <row r="14" spans="1:7" x14ac:dyDescent="0.25">
      <c r="A14" s="35">
        <v>13</v>
      </c>
      <c r="B14" s="31" t="s">
        <v>98</v>
      </c>
      <c r="C14" s="32">
        <v>16291</v>
      </c>
      <c r="D14" s="32">
        <v>16379</v>
      </c>
      <c r="E14" s="32">
        <v>16409</v>
      </c>
      <c r="F14" s="33">
        <f t="shared" si="0"/>
        <v>7.2432631514333067E-3</v>
      </c>
      <c r="G14" s="34">
        <f t="shared" si="1"/>
        <v>118</v>
      </c>
    </row>
    <row r="15" spans="1:7" x14ac:dyDescent="0.25">
      <c r="A15" s="35">
        <v>14</v>
      </c>
      <c r="B15" s="31" t="s">
        <v>99</v>
      </c>
      <c r="C15" s="32">
        <v>32262</v>
      </c>
      <c r="D15" s="32">
        <v>32672</v>
      </c>
      <c r="E15" s="32">
        <v>32776</v>
      </c>
      <c r="F15" s="33">
        <f t="shared" si="0"/>
        <v>1.5932056289132725E-2</v>
      </c>
      <c r="G15" s="34">
        <f t="shared" si="1"/>
        <v>514</v>
      </c>
    </row>
    <row r="16" spans="1:7" x14ac:dyDescent="0.25">
      <c r="A16" s="35">
        <v>15</v>
      </c>
      <c r="B16" s="31" t="s">
        <v>100</v>
      </c>
      <c r="C16" s="32">
        <v>6355</v>
      </c>
      <c r="D16" s="32">
        <v>6439</v>
      </c>
      <c r="E16" s="32">
        <v>6456</v>
      </c>
      <c r="F16" s="33">
        <f t="shared" si="0"/>
        <v>1.5892997639653815E-2</v>
      </c>
      <c r="G16" s="34">
        <f t="shared" si="1"/>
        <v>101</v>
      </c>
    </row>
    <row r="17" spans="1:7" x14ac:dyDescent="0.25">
      <c r="A17" s="35">
        <v>16</v>
      </c>
      <c r="B17" s="31" t="s">
        <v>101</v>
      </c>
      <c r="C17" s="32">
        <v>10398</v>
      </c>
      <c r="D17" s="32">
        <v>10429</v>
      </c>
      <c r="E17" s="32">
        <v>10490</v>
      </c>
      <c r="F17" s="33">
        <f t="shared" si="0"/>
        <v>8.8478553567993851E-3</v>
      </c>
      <c r="G17" s="34">
        <f t="shared" si="1"/>
        <v>92</v>
      </c>
    </row>
    <row r="18" spans="1:7" x14ac:dyDescent="0.25">
      <c r="A18" s="35">
        <v>17</v>
      </c>
      <c r="B18" s="31" t="s">
        <v>102</v>
      </c>
      <c r="C18" s="32">
        <v>2391</v>
      </c>
      <c r="D18" s="32">
        <v>2493</v>
      </c>
      <c r="E18" s="32">
        <v>2518</v>
      </c>
      <c r="F18" s="33">
        <f t="shared" si="0"/>
        <v>5.3115851108322877E-2</v>
      </c>
      <c r="G18" s="34">
        <f t="shared" si="1"/>
        <v>127</v>
      </c>
    </row>
    <row r="19" spans="1:7" x14ac:dyDescent="0.25">
      <c r="A19" s="35">
        <v>18</v>
      </c>
      <c r="B19" s="31" t="s">
        <v>103</v>
      </c>
      <c r="C19" s="32">
        <v>7882</v>
      </c>
      <c r="D19" s="32">
        <v>7811</v>
      </c>
      <c r="E19" s="32">
        <v>7820</v>
      </c>
      <c r="F19" s="33">
        <f t="shared" si="0"/>
        <v>-7.8660238518142595E-3</v>
      </c>
      <c r="G19" s="34">
        <f t="shared" si="1"/>
        <v>-62</v>
      </c>
    </row>
    <row r="20" spans="1:7" x14ac:dyDescent="0.25">
      <c r="A20" s="35">
        <v>19</v>
      </c>
      <c r="B20" s="31" t="s">
        <v>108</v>
      </c>
      <c r="C20" s="32">
        <v>275</v>
      </c>
      <c r="D20" s="32">
        <v>261</v>
      </c>
      <c r="E20" s="32">
        <v>262</v>
      </c>
      <c r="F20" s="33">
        <f t="shared" si="0"/>
        <v>-4.7272727272727272E-2</v>
      </c>
      <c r="G20" s="34">
        <f t="shared" si="1"/>
        <v>-13</v>
      </c>
    </row>
    <row r="21" spans="1:7" x14ac:dyDescent="0.25">
      <c r="A21" s="35">
        <v>20</v>
      </c>
      <c r="B21" s="31" t="s">
        <v>109</v>
      </c>
      <c r="C21" s="32">
        <v>4322</v>
      </c>
      <c r="D21" s="32">
        <v>4449</v>
      </c>
      <c r="E21" s="32">
        <v>4468</v>
      </c>
      <c r="F21" s="33">
        <f t="shared" si="0"/>
        <v>3.3780657103192967E-2</v>
      </c>
      <c r="G21" s="34">
        <f t="shared" si="1"/>
        <v>146</v>
      </c>
    </row>
    <row r="22" spans="1:7" x14ac:dyDescent="0.25">
      <c r="A22" s="35">
        <v>21</v>
      </c>
      <c r="B22" s="31" t="s">
        <v>110</v>
      </c>
      <c r="C22" s="32">
        <v>331</v>
      </c>
      <c r="D22" s="32">
        <v>357</v>
      </c>
      <c r="E22" s="32">
        <v>357</v>
      </c>
      <c r="F22" s="33">
        <f t="shared" si="0"/>
        <v>7.8549848942598186E-2</v>
      </c>
      <c r="G22" s="34">
        <f t="shared" si="1"/>
        <v>26</v>
      </c>
    </row>
    <row r="23" spans="1:7" x14ac:dyDescent="0.25">
      <c r="A23" s="35">
        <v>22</v>
      </c>
      <c r="B23" s="31" t="s">
        <v>111</v>
      </c>
      <c r="C23" s="32">
        <v>12743</v>
      </c>
      <c r="D23" s="32">
        <v>13096</v>
      </c>
      <c r="E23" s="32">
        <v>13124</v>
      </c>
      <c r="F23" s="33">
        <f t="shared" si="0"/>
        <v>2.989876795103194E-2</v>
      </c>
      <c r="G23" s="34">
        <f t="shared" si="1"/>
        <v>381</v>
      </c>
    </row>
    <row r="24" spans="1:7" x14ac:dyDescent="0.25">
      <c r="A24" s="35">
        <v>23</v>
      </c>
      <c r="B24" s="31" t="s">
        <v>112</v>
      </c>
      <c r="C24" s="32">
        <v>13661</v>
      </c>
      <c r="D24" s="32">
        <v>14053</v>
      </c>
      <c r="E24" s="32">
        <v>14043</v>
      </c>
      <c r="F24" s="33">
        <f t="shared" si="0"/>
        <v>2.7962813849644975E-2</v>
      </c>
      <c r="G24" s="34">
        <f t="shared" si="1"/>
        <v>382</v>
      </c>
    </row>
    <row r="25" spans="1:7" x14ac:dyDescent="0.25">
      <c r="A25" s="35">
        <v>24</v>
      </c>
      <c r="B25" s="31" t="s">
        <v>113</v>
      </c>
      <c r="C25" s="32">
        <v>7153</v>
      </c>
      <c r="D25" s="32">
        <v>6654</v>
      </c>
      <c r="E25" s="32">
        <v>6707</v>
      </c>
      <c r="F25" s="33">
        <f t="shared" si="0"/>
        <v>-6.235146092548581E-2</v>
      </c>
      <c r="G25" s="34">
        <f t="shared" si="1"/>
        <v>-446</v>
      </c>
    </row>
    <row r="26" spans="1:7" x14ac:dyDescent="0.25">
      <c r="A26" s="35">
        <v>25</v>
      </c>
      <c r="B26" s="31" t="s">
        <v>114</v>
      </c>
      <c r="C26" s="32">
        <v>34988</v>
      </c>
      <c r="D26" s="32">
        <v>35005</v>
      </c>
      <c r="E26" s="32">
        <v>35094</v>
      </c>
      <c r="F26" s="33">
        <f t="shared" si="0"/>
        <v>3.029610152052132E-3</v>
      </c>
      <c r="G26" s="34">
        <f t="shared" si="1"/>
        <v>106</v>
      </c>
    </row>
    <row r="27" spans="1:7" x14ac:dyDescent="0.25">
      <c r="A27" s="35">
        <v>26</v>
      </c>
      <c r="B27" s="31" t="s">
        <v>115</v>
      </c>
      <c r="C27" s="32">
        <v>1637</v>
      </c>
      <c r="D27" s="32">
        <v>1652</v>
      </c>
      <c r="E27" s="32">
        <v>1647</v>
      </c>
      <c r="F27" s="33">
        <f t="shared" si="0"/>
        <v>6.1087354917532073E-3</v>
      </c>
      <c r="G27" s="34">
        <f t="shared" si="1"/>
        <v>10</v>
      </c>
    </row>
    <row r="28" spans="1:7" x14ac:dyDescent="0.25">
      <c r="A28" s="35">
        <v>27</v>
      </c>
      <c r="B28" s="31" t="s">
        <v>116</v>
      </c>
      <c r="C28" s="32">
        <v>5655</v>
      </c>
      <c r="D28" s="32">
        <v>5899</v>
      </c>
      <c r="E28" s="32">
        <v>5928</v>
      </c>
      <c r="F28" s="33">
        <f t="shared" si="0"/>
        <v>4.8275862068965517E-2</v>
      </c>
      <c r="G28" s="34">
        <f t="shared" si="1"/>
        <v>273</v>
      </c>
    </row>
    <row r="29" spans="1:7" x14ac:dyDescent="0.25">
      <c r="A29" s="35">
        <v>28</v>
      </c>
      <c r="B29" s="31" t="s">
        <v>117</v>
      </c>
      <c r="C29" s="32">
        <v>10368</v>
      </c>
      <c r="D29" s="32">
        <v>10986</v>
      </c>
      <c r="E29" s="32">
        <v>11074</v>
      </c>
      <c r="F29" s="33">
        <f t="shared" si="0"/>
        <v>6.8094135802469133E-2</v>
      </c>
      <c r="G29" s="34">
        <f t="shared" si="1"/>
        <v>706</v>
      </c>
    </row>
    <row r="30" spans="1:7" x14ac:dyDescent="0.25">
      <c r="A30" s="35">
        <v>29</v>
      </c>
      <c r="B30" s="31" t="s">
        <v>118</v>
      </c>
      <c r="C30" s="32">
        <v>3432</v>
      </c>
      <c r="D30" s="32">
        <v>3524</v>
      </c>
      <c r="E30" s="32">
        <v>3540</v>
      </c>
      <c r="F30" s="33">
        <f t="shared" si="0"/>
        <v>3.1468531468531472E-2</v>
      </c>
      <c r="G30" s="34">
        <f t="shared" si="1"/>
        <v>108</v>
      </c>
    </row>
    <row r="31" spans="1:7" x14ac:dyDescent="0.25">
      <c r="A31" s="35">
        <v>30</v>
      </c>
      <c r="B31" s="31" t="s">
        <v>119</v>
      </c>
      <c r="C31" s="32">
        <v>1123</v>
      </c>
      <c r="D31" s="32">
        <v>1023</v>
      </c>
      <c r="E31" s="32">
        <v>1017</v>
      </c>
      <c r="F31" s="33">
        <f t="shared" si="0"/>
        <v>-9.4390026714158498E-2</v>
      </c>
      <c r="G31" s="34">
        <f t="shared" si="1"/>
        <v>-106</v>
      </c>
    </row>
    <row r="32" spans="1:7" x14ac:dyDescent="0.25">
      <c r="A32" s="35">
        <v>31</v>
      </c>
      <c r="B32" s="31" t="s">
        <v>120</v>
      </c>
      <c r="C32" s="32">
        <v>21342</v>
      </c>
      <c r="D32" s="32">
        <v>22062</v>
      </c>
      <c r="E32" s="32">
        <v>22070</v>
      </c>
      <c r="F32" s="33">
        <f t="shared" si="0"/>
        <v>3.4111142348420956E-2</v>
      </c>
      <c r="G32" s="34">
        <f t="shared" si="1"/>
        <v>728</v>
      </c>
    </row>
    <row r="33" spans="1:7" x14ac:dyDescent="0.25">
      <c r="A33" s="35">
        <v>32</v>
      </c>
      <c r="B33" s="31" t="s">
        <v>121</v>
      </c>
      <c r="C33" s="32">
        <v>6310</v>
      </c>
      <c r="D33" s="32">
        <v>6544</v>
      </c>
      <c r="E33" s="32">
        <v>6564</v>
      </c>
      <c r="F33" s="33">
        <f t="shared" si="0"/>
        <v>4.0253565768621234E-2</v>
      </c>
      <c r="G33" s="34">
        <f t="shared" si="1"/>
        <v>254</v>
      </c>
    </row>
    <row r="34" spans="1:7" x14ac:dyDescent="0.25">
      <c r="A34" s="35">
        <v>33</v>
      </c>
      <c r="B34" s="31" t="s">
        <v>136</v>
      </c>
      <c r="C34" s="32">
        <v>19636</v>
      </c>
      <c r="D34" s="32">
        <v>19207</v>
      </c>
      <c r="E34" s="32">
        <v>19216</v>
      </c>
      <c r="F34" s="33">
        <f t="shared" si="0"/>
        <v>-2.1389284986759013E-2</v>
      </c>
      <c r="G34" s="34">
        <f t="shared" si="1"/>
        <v>-420</v>
      </c>
    </row>
    <row r="35" spans="1:7" x14ac:dyDescent="0.25">
      <c r="A35" s="35">
        <v>35</v>
      </c>
      <c r="B35" s="31" t="s">
        <v>137</v>
      </c>
      <c r="C35" s="32">
        <v>17390</v>
      </c>
      <c r="D35" s="32">
        <v>14794</v>
      </c>
      <c r="E35" s="32">
        <v>15022</v>
      </c>
      <c r="F35" s="33">
        <f t="shared" ref="F35:F66" si="2">(E35-C35)/C35</f>
        <v>-0.13617021276595745</v>
      </c>
      <c r="G35" s="34">
        <f t="shared" ref="G35:G66" si="3">E35-C35</f>
        <v>-2368</v>
      </c>
    </row>
    <row r="36" spans="1:7" x14ac:dyDescent="0.25">
      <c r="A36" s="35">
        <v>36</v>
      </c>
      <c r="B36" s="31" t="s">
        <v>138</v>
      </c>
      <c r="C36" s="32">
        <v>921</v>
      </c>
      <c r="D36" s="32">
        <v>895</v>
      </c>
      <c r="E36" s="32">
        <v>853</v>
      </c>
      <c r="F36" s="33">
        <f t="shared" si="2"/>
        <v>-7.38327904451683E-2</v>
      </c>
      <c r="G36" s="34">
        <f t="shared" si="3"/>
        <v>-68</v>
      </c>
    </row>
    <row r="37" spans="1:7" x14ac:dyDescent="0.25">
      <c r="A37" s="35">
        <v>37</v>
      </c>
      <c r="B37" s="31" t="s">
        <v>139</v>
      </c>
      <c r="C37" s="32">
        <v>516</v>
      </c>
      <c r="D37" s="32">
        <v>532</v>
      </c>
      <c r="E37" s="32">
        <v>533</v>
      </c>
      <c r="F37" s="33">
        <f t="shared" si="2"/>
        <v>3.294573643410853E-2</v>
      </c>
      <c r="G37" s="34">
        <f t="shared" si="3"/>
        <v>17</v>
      </c>
    </row>
    <row r="38" spans="1:7" x14ac:dyDescent="0.25">
      <c r="A38" s="35">
        <v>38</v>
      </c>
      <c r="B38" s="31" t="s">
        <v>140</v>
      </c>
      <c r="C38" s="32">
        <v>3250</v>
      </c>
      <c r="D38" s="32">
        <v>3395</v>
      </c>
      <c r="E38" s="32">
        <v>3409</v>
      </c>
      <c r="F38" s="33">
        <f t="shared" si="2"/>
        <v>4.8923076923076923E-2</v>
      </c>
      <c r="G38" s="34">
        <f t="shared" si="3"/>
        <v>159</v>
      </c>
    </row>
    <row r="39" spans="1:7" x14ac:dyDescent="0.25">
      <c r="A39" s="35">
        <v>39</v>
      </c>
      <c r="B39" s="31" t="s">
        <v>141</v>
      </c>
      <c r="C39" s="32">
        <v>124</v>
      </c>
      <c r="D39" s="32">
        <v>115</v>
      </c>
      <c r="E39" s="32">
        <v>113</v>
      </c>
      <c r="F39" s="33">
        <f t="shared" si="2"/>
        <v>-8.8709677419354843E-2</v>
      </c>
      <c r="G39" s="34">
        <f t="shared" si="3"/>
        <v>-11</v>
      </c>
    </row>
    <row r="40" spans="1:7" x14ac:dyDescent="0.25">
      <c r="A40" s="35">
        <v>41</v>
      </c>
      <c r="B40" s="31" t="s">
        <v>142</v>
      </c>
      <c r="C40" s="32">
        <v>128463</v>
      </c>
      <c r="D40" s="32">
        <v>142316</v>
      </c>
      <c r="E40" s="32">
        <v>142567</v>
      </c>
      <c r="F40" s="33">
        <f t="shared" si="2"/>
        <v>0.10979036765449975</v>
      </c>
      <c r="G40" s="34">
        <f t="shared" si="3"/>
        <v>14104</v>
      </c>
    </row>
    <row r="41" spans="1:7" x14ac:dyDescent="0.25">
      <c r="A41" s="35">
        <v>42</v>
      </c>
      <c r="B41" s="31" t="s">
        <v>143</v>
      </c>
      <c r="C41" s="32">
        <v>15274</v>
      </c>
      <c r="D41" s="32">
        <v>15824</v>
      </c>
      <c r="E41" s="32">
        <v>15313</v>
      </c>
      <c r="F41" s="33">
        <f t="shared" si="2"/>
        <v>2.5533586486840383E-3</v>
      </c>
      <c r="G41" s="34">
        <f t="shared" si="3"/>
        <v>39</v>
      </c>
    </row>
    <row r="42" spans="1:7" x14ac:dyDescent="0.25">
      <c r="A42" s="35">
        <v>43</v>
      </c>
      <c r="B42" s="31" t="s">
        <v>144</v>
      </c>
      <c r="C42" s="32">
        <v>55087</v>
      </c>
      <c r="D42" s="32">
        <v>57056</v>
      </c>
      <c r="E42" s="32">
        <v>57101</v>
      </c>
      <c r="F42" s="33">
        <f t="shared" si="2"/>
        <v>3.6560349991831102E-2</v>
      </c>
      <c r="G42" s="34">
        <f t="shared" si="3"/>
        <v>2014</v>
      </c>
    </row>
    <row r="43" spans="1:7" x14ac:dyDescent="0.25">
      <c r="A43" s="35">
        <v>45</v>
      </c>
      <c r="B43" s="31" t="s">
        <v>145</v>
      </c>
      <c r="C43" s="32">
        <v>47817</v>
      </c>
      <c r="D43" s="32">
        <v>52401</v>
      </c>
      <c r="E43" s="32">
        <v>52946</v>
      </c>
      <c r="F43" s="33">
        <f t="shared" si="2"/>
        <v>0.10726310726310727</v>
      </c>
      <c r="G43" s="34">
        <f t="shared" si="3"/>
        <v>5129</v>
      </c>
    </row>
    <row r="44" spans="1:7" x14ac:dyDescent="0.25">
      <c r="A44" s="35">
        <v>46</v>
      </c>
      <c r="B44" s="31" t="s">
        <v>146</v>
      </c>
      <c r="C44" s="32">
        <v>126291</v>
      </c>
      <c r="D44" s="32">
        <v>134132</v>
      </c>
      <c r="E44" s="32">
        <v>134811</v>
      </c>
      <c r="F44" s="33">
        <f t="shared" si="2"/>
        <v>6.7463239660783422E-2</v>
      </c>
      <c r="G44" s="34">
        <f t="shared" si="3"/>
        <v>8520</v>
      </c>
    </row>
    <row r="45" spans="1:7" x14ac:dyDescent="0.25">
      <c r="A45" s="35">
        <v>47</v>
      </c>
      <c r="B45" s="31" t="s">
        <v>147</v>
      </c>
      <c r="C45" s="32">
        <v>299639</v>
      </c>
      <c r="D45" s="32">
        <v>314745</v>
      </c>
      <c r="E45" s="32">
        <v>314980</v>
      </c>
      <c r="F45" s="33">
        <f t="shared" si="2"/>
        <v>5.1198275257893666E-2</v>
      </c>
      <c r="G45" s="34">
        <f t="shared" si="3"/>
        <v>15341</v>
      </c>
    </row>
    <row r="46" spans="1:7" x14ac:dyDescent="0.25">
      <c r="A46" s="35">
        <v>49</v>
      </c>
      <c r="B46" s="31" t="s">
        <v>148</v>
      </c>
      <c r="C46" s="32">
        <v>120896</v>
      </c>
      <c r="D46" s="32">
        <v>119501</v>
      </c>
      <c r="E46" s="32">
        <v>119754</v>
      </c>
      <c r="F46" s="33">
        <f t="shared" si="2"/>
        <v>-9.4461355214399152E-3</v>
      </c>
      <c r="G46" s="34">
        <f t="shared" si="3"/>
        <v>-1142</v>
      </c>
    </row>
    <row r="47" spans="1:7" x14ac:dyDescent="0.25">
      <c r="A47" s="35">
        <v>50</v>
      </c>
      <c r="B47" s="31" t="s">
        <v>149</v>
      </c>
      <c r="C47" s="32">
        <v>2281</v>
      </c>
      <c r="D47" s="32">
        <v>2598</v>
      </c>
      <c r="E47" s="32">
        <v>2396</v>
      </c>
      <c r="F47" s="33">
        <f t="shared" si="2"/>
        <v>5.0416483998246386E-2</v>
      </c>
      <c r="G47" s="34">
        <f t="shared" si="3"/>
        <v>115</v>
      </c>
    </row>
    <row r="48" spans="1:7" x14ac:dyDescent="0.25">
      <c r="A48" s="35">
        <v>51</v>
      </c>
      <c r="B48" s="31" t="s">
        <v>150</v>
      </c>
      <c r="C48" s="32">
        <v>275</v>
      </c>
      <c r="D48" s="32">
        <v>273</v>
      </c>
      <c r="E48" s="32">
        <v>270</v>
      </c>
      <c r="F48" s="33">
        <f t="shared" si="2"/>
        <v>-1.8181818181818181E-2</v>
      </c>
      <c r="G48" s="34">
        <f t="shared" si="3"/>
        <v>-5</v>
      </c>
    </row>
    <row r="49" spans="1:7" x14ac:dyDescent="0.25">
      <c r="A49" s="35">
        <v>52</v>
      </c>
      <c r="B49" s="31" t="s">
        <v>151</v>
      </c>
      <c r="C49" s="32">
        <v>18462</v>
      </c>
      <c r="D49" s="32">
        <v>18260</v>
      </c>
      <c r="E49" s="32">
        <v>18262</v>
      </c>
      <c r="F49" s="33">
        <f t="shared" si="2"/>
        <v>-1.0833062506770665E-2</v>
      </c>
      <c r="G49" s="34">
        <f t="shared" si="3"/>
        <v>-200</v>
      </c>
    </row>
    <row r="50" spans="1:7" x14ac:dyDescent="0.25">
      <c r="A50" s="35">
        <v>53</v>
      </c>
      <c r="B50" s="31" t="s">
        <v>152</v>
      </c>
      <c r="C50" s="32">
        <v>2604</v>
      </c>
      <c r="D50" s="32">
        <v>2684</v>
      </c>
      <c r="E50" s="32">
        <v>2720</v>
      </c>
      <c r="F50" s="33">
        <f t="shared" si="2"/>
        <v>4.4546850998463901E-2</v>
      </c>
      <c r="G50" s="34">
        <f t="shared" si="3"/>
        <v>116</v>
      </c>
    </row>
    <row r="51" spans="1:7" x14ac:dyDescent="0.25">
      <c r="A51" s="35">
        <v>55</v>
      </c>
      <c r="B51" s="31" t="s">
        <v>153</v>
      </c>
      <c r="C51" s="32">
        <v>17297</v>
      </c>
      <c r="D51" s="32">
        <v>18320</v>
      </c>
      <c r="E51" s="32">
        <v>18034</v>
      </c>
      <c r="F51" s="33">
        <f t="shared" si="2"/>
        <v>4.260854483436434E-2</v>
      </c>
      <c r="G51" s="34">
        <f t="shared" si="3"/>
        <v>737</v>
      </c>
    </row>
    <row r="52" spans="1:7" x14ac:dyDescent="0.25">
      <c r="A52" s="35">
        <v>56</v>
      </c>
      <c r="B52" s="31" t="s">
        <v>154</v>
      </c>
      <c r="C52" s="32">
        <v>108816</v>
      </c>
      <c r="D52" s="32">
        <v>116549</v>
      </c>
      <c r="E52" s="32">
        <v>117130</v>
      </c>
      <c r="F52" s="33">
        <f t="shared" si="2"/>
        <v>7.6404205263931768E-2</v>
      </c>
      <c r="G52" s="34">
        <f t="shared" si="3"/>
        <v>8314</v>
      </c>
    </row>
    <row r="53" spans="1:7" x14ac:dyDescent="0.25">
      <c r="A53" s="35">
        <v>58</v>
      </c>
      <c r="B53" s="31" t="s">
        <v>155</v>
      </c>
      <c r="C53" s="32">
        <v>2562</v>
      </c>
      <c r="D53" s="32">
        <v>2392</v>
      </c>
      <c r="E53" s="32">
        <v>2416</v>
      </c>
      <c r="F53" s="33">
        <f t="shared" si="2"/>
        <v>-5.698672911787666E-2</v>
      </c>
      <c r="G53" s="34">
        <f t="shared" si="3"/>
        <v>-146</v>
      </c>
    </row>
    <row r="54" spans="1:7" x14ac:dyDescent="0.25">
      <c r="A54" s="35">
        <v>59</v>
      </c>
      <c r="B54" s="31" t="s">
        <v>156</v>
      </c>
      <c r="C54" s="32">
        <v>1967</v>
      </c>
      <c r="D54" s="32">
        <v>2098</v>
      </c>
      <c r="E54" s="32">
        <v>2103</v>
      </c>
      <c r="F54" s="33">
        <f t="shared" si="2"/>
        <v>6.9140823589222161E-2</v>
      </c>
      <c r="G54" s="34">
        <f t="shared" si="3"/>
        <v>136</v>
      </c>
    </row>
    <row r="55" spans="1:7" x14ac:dyDescent="0.25">
      <c r="A55" s="35">
        <v>60</v>
      </c>
      <c r="B55" s="31" t="s">
        <v>157</v>
      </c>
      <c r="C55" s="32">
        <v>821</v>
      </c>
      <c r="D55" s="32">
        <v>730</v>
      </c>
      <c r="E55" s="32">
        <v>736</v>
      </c>
      <c r="F55" s="33">
        <f t="shared" si="2"/>
        <v>-0.10353227771010962</v>
      </c>
      <c r="G55" s="34">
        <f t="shared" si="3"/>
        <v>-85</v>
      </c>
    </row>
    <row r="56" spans="1:7" x14ac:dyDescent="0.25">
      <c r="A56" s="35">
        <v>61</v>
      </c>
      <c r="B56" s="31" t="s">
        <v>158</v>
      </c>
      <c r="C56" s="32">
        <v>3125</v>
      </c>
      <c r="D56" s="32">
        <v>3150</v>
      </c>
      <c r="E56" s="32">
        <v>3180</v>
      </c>
      <c r="F56" s="33">
        <f t="shared" si="2"/>
        <v>1.7600000000000001E-2</v>
      </c>
      <c r="G56" s="34">
        <f t="shared" si="3"/>
        <v>55</v>
      </c>
    </row>
    <row r="57" spans="1:7" x14ac:dyDescent="0.25">
      <c r="A57" s="35">
        <v>62</v>
      </c>
      <c r="B57" s="31" t="s">
        <v>159</v>
      </c>
      <c r="C57" s="32">
        <v>7558</v>
      </c>
      <c r="D57" s="32">
        <v>8175</v>
      </c>
      <c r="E57" s="32">
        <v>8266</v>
      </c>
      <c r="F57" s="33">
        <f t="shared" si="2"/>
        <v>9.3675575549087065E-2</v>
      </c>
      <c r="G57" s="34">
        <f t="shared" si="3"/>
        <v>708</v>
      </c>
    </row>
    <row r="58" spans="1:7" x14ac:dyDescent="0.25">
      <c r="A58" s="35">
        <v>63</v>
      </c>
      <c r="B58" s="31" t="s">
        <v>160</v>
      </c>
      <c r="C58" s="32">
        <v>1692</v>
      </c>
      <c r="D58" s="32">
        <v>1687</v>
      </c>
      <c r="E58" s="32">
        <v>1687</v>
      </c>
      <c r="F58" s="33">
        <f t="shared" si="2"/>
        <v>-2.9550827423167848E-3</v>
      </c>
      <c r="G58" s="34">
        <f t="shared" si="3"/>
        <v>-5</v>
      </c>
    </row>
    <row r="59" spans="1:7" x14ac:dyDescent="0.25">
      <c r="A59" s="35">
        <v>64</v>
      </c>
      <c r="B59" s="31" t="s">
        <v>161</v>
      </c>
      <c r="C59" s="32">
        <v>7484</v>
      </c>
      <c r="D59" s="32">
        <v>7100</v>
      </c>
      <c r="E59" s="32">
        <v>7097</v>
      </c>
      <c r="F59" s="33">
        <f t="shared" si="2"/>
        <v>-5.1710315339390703E-2</v>
      </c>
      <c r="G59" s="34">
        <f t="shared" si="3"/>
        <v>-387</v>
      </c>
    </row>
    <row r="60" spans="1:7" x14ac:dyDescent="0.25">
      <c r="A60" s="35">
        <v>65</v>
      </c>
      <c r="B60" s="31" t="s">
        <v>162</v>
      </c>
      <c r="C60" s="32">
        <v>3958</v>
      </c>
      <c r="D60" s="32">
        <v>3784</v>
      </c>
      <c r="E60" s="32">
        <v>3786</v>
      </c>
      <c r="F60" s="33">
        <f t="shared" si="2"/>
        <v>-4.3456291056088933E-2</v>
      </c>
      <c r="G60" s="34">
        <f t="shared" si="3"/>
        <v>-172</v>
      </c>
    </row>
    <row r="61" spans="1:7" x14ac:dyDescent="0.25">
      <c r="A61" s="35">
        <v>66</v>
      </c>
      <c r="B61" s="31" t="s">
        <v>163</v>
      </c>
      <c r="C61" s="32">
        <v>11310</v>
      </c>
      <c r="D61" s="32">
        <v>11717</v>
      </c>
      <c r="E61" s="32">
        <v>11763</v>
      </c>
      <c r="F61" s="33">
        <f t="shared" si="2"/>
        <v>4.0053050397877987E-2</v>
      </c>
      <c r="G61" s="34">
        <f t="shared" si="3"/>
        <v>453</v>
      </c>
    </row>
    <row r="62" spans="1:7" x14ac:dyDescent="0.25">
      <c r="A62" s="35">
        <v>68</v>
      </c>
      <c r="B62" s="31" t="s">
        <v>164</v>
      </c>
      <c r="C62" s="32">
        <v>51925</v>
      </c>
      <c r="D62" s="32">
        <v>57186</v>
      </c>
      <c r="E62" s="32">
        <v>58030</v>
      </c>
      <c r="F62" s="33">
        <f t="shared" si="2"/>
        <v>0.1175734232065479</v>
      </c>
      <c r="G62" s="34">
        <f t="shared" si="3"/>
        <v>6105</v>
      </c>
    </row>
    <row r="63" spans="1:7" x14ac:dyDescent="0.25">
      <c r="A63" s="35">
        <v>69</v>
      </c>
      <c r="B63" s="31" t="s">
        <v>165</v>
      </c>
      <c r="C63" s="32">
        <v>46075</v>
      </c>
      <c r="D63" s="32">
        <v>47814</v>
      </c>
      <c r="E63" s="32">
        <v>48451</v>
      </c>
      <c r="F63" s="33">
        <f t="shared" si="2"/>
        <v>5.1568095496473142E-2</v>
      </c>
      <c r="G63" s="34">
        <f t="shared" si="3"/>
        <v>2376</v>
      </c>
    </row>
    <row r="64" spans="1:7" x14ac:dyDescent="0.25">
      <c r="A64" s="35">
        <v>70</v>
      </c>
      <c r="B64" s="31" t="s">
        <v>166</v>
      </c>
      <c r="C64" s="32">
        <v>20716</v>
      </c>
      <c r="D64" s="32">
        <v>19764</v>
      </c>
      <c r="E64" s="32">
        <v>19715</v>
      </c>
      <c r="F64" s="33">
        <f t="shared" si="2"/>
        <v>-4.832013902297741E-2</v>
      </c>
      <c r="G64" s="34">
        <f t="shared" si="3"/>
        <v>-1001</v>
      </c>
    </row>
    <row r="65" spans="1:7" x14ac:dyDescent="0.25">
      <c r="A65" s="35">
        <v>71</v>
      </c>
      <c r="B65" s="31" t="s">
        <v>167</v>
      </c>
      <c r="C65" s="32">
        <v>22789</v>
      </c>
      <c r="D65" s="32">
        <v>24183</v>
      </c>
      <c r="E65" s="32">
        <v>24390</v>
      </c>
      <c r="F65" s="33">
        <f t="shared" si="2"/>
        <v>7.0253192329632716E-2</v>
      </c>
      <c r="G65" s="34">
        <f t="shared" si="3"/>
        <v>1601</v>
      </c>
    </row>
    <row r="66" spans="1:7" x14ac:dyDescent="0.25">
      <c r="A66" s="35">
        <v>72</v>
      </c>
      <c r="B66" s="31" t="s">
        <v>168</v>
      </c>
      <c r="C66" s="32">
        <v>870</v>
      </c>
      <c r="D66" s="32">
        <v>840</v>
      </c>
      <c r="E66" s="32">
        <v>851</v>
      </c>
      <c r="F66" s="33">
        <f t="shared" si="2"/>
        <v>-2.1839080459770115E-2</v>
      </c>
      <c r="G66" s="34">
        <f t="shared" si="3"/>
        <v>-19</v>
      </c>
    </row>
    <row r="67" spans="1:7" x14ac:dyDescent="0.25">
      <c r="A67" s="35">
        <v>73</v>
      </c>
      <c r="B67" s="31" t="s">
        <v>169</v>
      </c>
      <c r="C67" s="32">
        <v>7058</v>
      </c>
      <c r="D67" s="32">
        <v>7347</v>
      </c>
      <c r="E67" s="32">
        <v>7393</v>
      </c>
      <c r="F67" s="33">
        <f t="shared" ref="F67:F92" si="4">(E67-C67)/C67</f>
        <v>4.7463870784924908E-2</v>
      </c>
      <c r="G67" s="34">
        <f t="shared" ref="G67:G92" si="5">E67-C67</f>
        <v>335</v>
      </c>
    </row>
    <row r="68" spans="1:7" x14ac:dyDescent="0.25">
      <c r="A68" s="35">
        <v>74</v>
      </c>
      <c r="B68" s="31" t="s">
        <v>170</v>
      </c>
      <c r="C68" s="32">
        <v>7539</v>
      </c>
      <c r="D68" s="32">
        <v>8383</v>
      </c>
      <c r="E68" s="32">
        <v>8404</v>
      </c>
      <c r="F68" s="33">
        <f t="shared" si="4"/>
        <v>0.11473670248043508</v>
      </c>
      <c r="G68" s="34">
        <f t="shared" si="5"/>
        <v>865</v>
      </c>
    </row>
    <row r="69" spans="1:7" x14ac:dyDescent="0.25">
      <c r="A69" s="35">
        <v>75</v>
      </c>
      <c r="B69" s="31" t="s">
        <v>171</v>
      </c>
      <c r="C69" s="32">
        <v>2181</v>
      </c>
      <c r="D69" s="32">
        <v>2361</v>
      </c>
      <c r="E69" s="32">
        <v>2422</v>
      </c>
      <c r="F69" s="33">
        <f t="shared" si="4"/>
        <v>0.1104997707473636</v>
      </c>
      <c r="G69" s="34">
        <f t="shared" si="5"/>
        <v>241</v>
      </c>
    </row>
    <row r="70" spans="1:7" x14ac:dyDescent="0.25">
      <c r="A70" s="35">
        <v>77</v>
      </c>
      <c r="B70" s="31" t="s">
        <v>172</v>
      </c>
      <c r="C70" s="32">
        <v>5648</v>
      </c>
      <c r="D70" s="32">
        <v>5726</v>
      </c>
      <c r="E70" s="32">
        <v>5696</v>
      </c>
      <c r="F70" s="33">
        <f t="shared" si="4"/>
        <v>8.4985835694051E-3</v>
      </c>
      <c r="G70" s="34">
        <f t="shared" si="5"/>
        <v>48</v>
      </c>
    </row>
    <row r="71" spans="1:7" x14ac:dyDescent="0.25">
      <c r="A71" s="35">
        <v>78</v>
      </c>
      <c r="B71" s="31" t="s">
        <v>173</v>
      </c>
      <c r="C71" s="32">
        <v>1639</v>
      </c>
      <c r="D71" s="32">
        <v>2013</v>
      </c>
      <c r="E71" s="32">
        <v>2054</v>
      </c>
      <c r="F71" s="33">
        <f t="shared" si="4"/>
        <v>0.25320317266625991</v>
      </c>
      <c r="G71" s="34">
        <f t="shared" si="5"/>
        <v>415</v>
      </c>
    </row>
    <row r="72" spans="1:7" x14ac:dyDescent="0.25">
      <c r="A72" s="35">
        <v>79</v>
      </c>
      <c r="B72" s="31" t="s">
        <v>174</v>
      </c>
      <c r="C72" s="32">
        <v>7907</v>
      </c>
      <c r="D72" s="32">
        <v>7907</v>
      </c>
      <c r="E72" s="32">
        <v>7833</v>
      </c>
      <c r="F72" s="33">
        <f t="shared" si="4"/>
        <v>-9.3587960035411664E-3</v>
      </c>
      <c r="G72" s="34">
        <f t="shared" si="5"/>
        <v>-74</v>
      </c>
    </row>
    <row r="73" spans="1:7" x14ac:dyDescent="0.25">
      <c r="A73" s="35">
        <v>80</v>
      </c>
      <c r="B73" s="31" t="s">
        <v>175</v>
      </c>
      <c r="C73" s="32">
        <v>20291</v>
      </c>
      <c r="D73" s="32">
        <v>20569</v>
      </c>
      <c r="E73" s="32">
        <v>20635</v>
      </c>
      <c r="F73" s="33">
        <f t="shared" si="4"/>
        <v>1.6953329062145778E-2</v>
      </c>
      <c r="G73" s="34">
        <f t="shared" si="5"/>
        <v>344</v>
      </c>
    </row>
    <row r="74" spans="1:7" x14ac:dyDescent="0.25">
      <c r="A74" s="35">
        <v>81</v>
      </c>
      <c r="B74" s="31" t="s">
        <v>176</v>
      </c>
      <c r="C74" s="32">
        <v>54454</v>
      </c>
      <c r="D74" s="32">
        <v>54536</v>
      </c>
      <c r="E74" s="32">
        <v>54844</v>
      </c>
      <c r="F74" s="33">
        <f t="shared" si="4"/>
        <v>7.1620083005839788E-3</v>
      </c>
      <c r="G74" s="34">
        <f t="shared" si="5"/>
        <v>390</v>
      </c>
    </row>
    <row r="75" spans="1:7" x14ac:dyDescent="0.25">
      <c r="A75" s="35">
        <v>82</v>
      </c>
      <c r="B75" s="31" t="s">
        <v>177</v>
      </c>
      <c r="C75" s="32">
        <v>50142</v>
      </c>
      <c r="D75" s="32">
        <v>49739</v>
      </c>
      <c r="E75" s="32">
        <v>49684</v>
      </c>
      <c r="F75" s="33">
        <f t="shared" si="4"/>
        <v>-9.134059271668462E-3</v>
      </c>
      <c r="G75" s="34">
        <f t="shared" si="5"/>
        <v>-458</v>
      </c>
    </row>
    <row r="76" spans="1:7" x14ac:dyDescent="0.25">
      <c r="A76" s="35">
        <v>84</v>
      </c>
      <c r="B76" s="31" t="s">
        <v>178</v>
      </c>
      <c r="C76" s="32">
        <v>2930</v>
      </c>
      <c r="D76" s="32">
        <v>3122</v>
      </c>
      <c r="E76" s="32">
        <v>3209</v>
      </c>
      <c r="F76" s="33">
        <f t="shared" si="4"/>
        <v>9.5221843003412965E-2</v>
      </c>
      <c r="G76" s="34">
        <f t="shared" si="5"/>
        <v>279</v>
      </c>
    </row>
    <row r="77" spans="1:7" x14ac:dyDescent="0.25">
      <c r="A77" s="35">
        <v>85</v>
      </c>
      <c r="B77" s="31" t="s">
        <v>179</v>
      </c>
      <c r="C77" s="32">
        <v>33990</v>
      </c>
      <c r="D77" s="32">
        <v>32603</v>
      </c>
      <c r="E77" s="32">
        <v>33015</v>
      </c>
      <c r="F77" s="33">
        <f t="shared" si="4"/>
        <v>-2.8684907325684024E-2</v>
      </c>
      <c r="G77" s="34">
        <f t="shared" si="5"/>
        <v>-975</v>
      </c>
    </row>
    <row r="78" spans="1:7" x14ac:dyDescent="0.25">
      <c r="A78" s="35">
        <v>86</v>
      </c>
      <c r="B78" s="31" t="s">
        <v>180</v>
      </c>
      <c r="C78" s="32">
        <v>22882</v>
      </c>
      <c r="D78" s="32">
        <v>22682</v>
      </c>
      <c r="E78" s="32">
        <v>22987</v>
      </c>
      <c r="F78" s="33">
        <f t="shared" si="4"/>
        <v>4.5887597238003673E-3</v>
      </c>
      <c r="G78" s="34">
        <f t="shared" si="5"/>
        <v>105</v>
      </c>
    </row>
    <row r="79" spans="1:7" x14ac:dyDescent="0.25">
      <c r="A79" s="35">
        <v>87</v>
      </c>
      <c r="B79" s="31" t="s">
        <v>181</v>
      </c>
      <c r="C79" s="32">
        <v>1471</v>
      </c>
      <c r="D79" s="32">
        <v>1445</v>
      </c>
      <c r="E79" s="32">
        <v>1453</v>
      </c>
      <c r="F79" s="33">
        <f t="shared" si="4"/>
        <v>-1.2236573759347382E-2</v>
      </c>
      <c r="G79" s="34">
        <f t="shared" si="5"/>
        <v>-18</v>
      </c>
    </row>
    <row r="80" spans="1:7" x14ac:dyDescent="0.25">
      <c r="A80" s="35">
        <v>88</v>
      </c>
      <c r="B80" s="31" t="s">
        <v>182</v>
      </c>
      <c r="C80" s="32">
        <v>4512</v>
      </c>
      <c r="D80" s="32">
        <v>4857</v>
      </c>
      <c r="E80" s="32">
        <v>4890</v>
      </c>
      <c r="F80" s="33">
        <f t="shared" si="4"/>
        <v>8.3776595744680854E-2</v>
      </c>
      <c r="G80" s="34">
        <f t="shared" si="5"/>
        <v>378</v>
      </c>
    </row>
    <row r="81" spans="1:7" x14ac:dyDescent="0.25">
      <c r="A81" s="35">
        <v>90</v>
      </c>
      <c r="B81" s="31" t="s">
        <v>183</v>
      </c>
      <c r="C81" s="32">
        <v>1460</v>
      </c>
      <c r="D81" s="32">
        <v>1422</v>
      </c>
      <c r="E81" s="32">
        <v>1423</v>
      </c>
      <c r="F81" s="33">
        <f t="shared" si="4"/>
        <v>-2.5342465753424658E-2</v>
      </c>
      <c r="G81" s="34">
        <f t="shared" si="5"/>
        <v>-37</v>
      </c>
    </row>
    <row r="82" spans="1:7" x14ac:dyDescent="0.25">
      <c r="A82" s="35">
        <v>91</v>
      </c>
      <c r="B82" s="31" t="s">
        <v>184</v>
      </c>
      <c r="C82" s="32">
        <v>399</v>
      </c>
      <c r="D82" s="32">
        <v>439</v>
      </c>
      <c r="E82" s="32">
        <v>432</v>
      </c>
      <c r="F82" s="33">
        <f t="shared" si="4"/>
        <v>8.2706766917293228E-2</v>
      </c>
      <c r="G82" s="34">
        <f t="shared" si="5"/>
        <v>33</v>
      </c>
    </row>
    <row r="83" spans="1:7" x14ac:dyDescent="0.25">
      <c r="A83" s="35">
        <v>92</v>
      </c>
      <c r="B83" s="31" t="s">
        <v>185</v>
      </c>
      <c r="C83" s="32">
        <v>3750</v>
      </c>
      <c r="D83" s="32">
        <v>3294</v>
      </c>
      <c r="E83" s="32">
        <v>3257</v>
      </c>
      <c r="F83" s="33">
        <f t="shared" si="4"/>
        <v>-0.13146666666666668</v>
      </c>
      <c r="G83" s="34">
        <f t="shared" si="5"/>
        <v>-493</v>
      </c>
    </row>
    <row r="84" spans="1:7" x14ac:dyDescent="0.25">
      <c r="A84" s="35">
        <v>93</v>
      </c>
      <c r="B84" s="31" t="s">
        <v>186</v>
      </c>
      <c r="C84" s="32">
        <v>7318</v>
      </c>
      <c r="D84" s="32">
        <v>8145</v>
      </c>
      <c r="E84" s="32">
        <v>8048</v>
      </c>
      <c r="F84" s="33">
        <f t="shared" si="4"/>
        <v>9.9754031156053566E-2</v>
      </c>
      <c r="G84" s="34">
        <f t="shared" si="5"/>
        <v>730</v>
      </c>
    </row>
    <row r="85" spans="1:7" x14ac:dyDescent="0.25">
      <c r="A85" s="35">
        <v>94</v>
      </c>
      <c r="B85" s="31" t="s">
        <v>187</v>
      </c>
      <c r="C85" s="32">
        <v>10071</v>
      </c>
      <c r="D85" s="32">
        <v>9914</v>
      </c>
      <c r="E85" s="32">
        <v>10039</v>
      </c>
      <c r="F85" s="33">
        <f t="shared" si="4"/>
        <v>-3.1774401747592094E-3</v>
      </c>
      <c r="G85" s="34">
        <f t="shared" si="5"/>
        <v>-32</v>
      </c>
    </row>
    <row r="86" spans="1:7" x14ac:dyDescent="0.25">
      <c r="A86" s="35">
        <v>95</v>
      </c>
      <c r="B86" s="31" t="s">
        <v>188</v>
      </c>
      <c r="C86" s="32">
        <v>11623</v>
      </c>
      <c r="D86" s="32">
        <v>11854</v>
      </c>
      <c r="E86" s="32">
        <v>11899</v>
      </c>
      <c r="F86" s="33">
        <f t="shared" si="4"/>
        <v>2.3746020820786373E-2</v>
      </c>
      <c r="G86" s="34">
        <f t="shared" si="5"/>
        <v>276</v>
      </c>
    </row>
    <row r="87" spans="1:7" x14ac:dyDescent="0.25">
      <c r="A87" s="35">
        <v>96</v>
      </c>
      <c r="B87" s="31" t="s">
        <v>189</v>
      </c>
      <c r="C87" s="32">
        <v>28911</v>
      </c>
      <c r="D87" s="32">
        <v>31273</v>
      </c>
      <c r="E87" s="32">
        <v>31269</v>
      </c>
      <c r="F87" s="33">
        <f t="shared" si="4"/>
        <v>8.1560651655079378E-2</v>
      </c>
      <c r="G87" s="34">
        <f t="shared" si="5"/>
        <v>2358</v>
      </c>
    </row>
    <row r="88" spans="1:7" x14ac:dyDescent="0.25">
      <c r="A88" s="35">
        <v>97</v>
      </c>
      <c r="B88" s="31" t="s">
        <v>190</v>
      </c>
      <c r="C88" s="32">
        <v>20721</v>
      </c>
      <c r="D88" s="32">
        <v>15517</v>
      </c>
      <c r="E88" s="32">
        <v>15250</v>
      </c>
      <c r="F88" s="33">
        <f t="shared" si="4"/>
        <v>-0.26403165870373052</v>
      </c>
      <c r="G88" s="34">
        <f t="shared" si="5"/>
        <v>-5471</v>
      </c>
    </row>
    <row r="89" spans="1:7" x14ac:dyDescent="0.25">
      <c r="A89" s="35">
        <v>98</v>
      </c>
      <c r="B89" s="31" t="s">
        <v>191</v>
      </c>
      <c r="C89" s="32">
        <v>479</v>
      </c>
      <c r="D89" s="32">
        <v>413</v>
      </c>
      <c r="E89" s="32">
        <v>406</v>
      </c>
      <c r="F89" s="33">
        <f t="shared" si="4"/>
        <v>-0.1524008350730689</v>
      </c>
      <c r="G89" s="34">
        <f t="shared" si="5"/>
        <v>-73</v>
      </c>
    </row>
    <row r="90" spans="1:7" x14ac:dyDescent="0.25">
      <c r="A90" s="35">
        <v>99</v>
      </c>
      <c r="B90" s="31" t="s">
        <v>192</v>
      </c>
      <c r="C90" s="32">
        <v>470</v>
      </c>
      <c r="D90" s="32">
        <v>427</v>
      </c>
      <c r="E90" s="32">
        <v>429</v>
      </c>
      <c r="F90" s="33">
        <f t="shared" si="4"/>
        <v>-8.723404255319149E-2</v>
      </c>
      <c r="G90" s="34">
        <f t="shared" si="5"/>
        <v>-41</v>
      </c>
    </row>
    <row r="91" spans="1:7" x14ac:dyDescent="0.25">
      <c r="A91" s="35"/>
      <c r="B91" s="12" t="s">
        <v>216</v>
      </c>
      <c r="C91" s="32"/>
      <c r="D91" s="32">
        <v>37669</v>
      </c>
      <c r="E91" s="32">
        <v>38394</v>
      </c>
      <c r="F91" s="33"/>
      <c r="G91" s="34"/>
    </row>
    <row r="92" spans="1:7" s="39" customFormat="1" ht="14.45" customHeight="1" x14ac:dyDescent="0.25">
      <c r="A92" s="67" t="s">
        <v>196</v>
      </c>
      <c r="B92" s="67"/>
      <c r="C92" s="36">
        <v>1744725</v>
      </c>
      <c r="D92" s="36">
        <v>1840591</v>
      </c>
      <c r="E92" s="36">
        <v>1846760</v>
      </c>
      <c r="F92" s="37">
        <f t="shared" si="4"/>
        <v>5.8481995729986101E-2</v>
      </c>
      <c r="G92" s="38">
        <f t="shared" si="5"/>
        <v>102035</v>
      </c>
    </row>
    <row r="93" spans="1:7" x14ac:dyDescent="0.25">
      <c r="A93" s="24"/>
      <c r="B93" s="24"/>
    </row>
    <row r="94" spans="1:7" x14ac:dyDescent="0.25">
      <c r="E94" s="40"/>
    </row>
    <row r="95" spans="1:7" x14ac:dyDescent="0.25">
      <c r="B95" s="51"/>
      <c r="E95" s="40"/>
    </row>
    <row r="97" spans="3:5" x14ac:dyDescent="0.25">
      <c r="C97" s="41"/>
      <c r="D97" s="41"/>
      <c r="E97" s="41"/>
    </row>
  </sheetData>
  <mergeCells count="2">
    <mergeCell ref="C1:E1"/>
    <mergeCell ref="A92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topLeftCell="A79" workbookViewId="0">
      <selection activeCell="M6" sqref="M6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</cols>
  <sheetData>
    <row r="1" spans="1:7" ht="15.75" thickBot="1" x14ac:dyDescent="0.3">
      <c r="C1" s="63" t="s">
        <v>195</v>
      </c>
      <c r="D1" s="63"/>
      <c r="E1" s="64"/>
    </row>
    <row r="2" spans="1:7" s="42" customFormat="1" ht="66.599999999999994" customHeight="1" x14ac:dyDescent="0.25">
      <c r="A2" s="10" t="s">
        <v>193</v>
      </c>
      <c r="B2" s="9" t="s">
        <v>194</v>
      </c>
      <c r="C2" s="46">
        <v>42675</v>
      </c>
      <c r="D2" s="46">
        <v>43009</v>
      </c>
      <c r="E2" s="46">
        <v>43040</v>
      </c>
      <c r="F2" s="10" t="s">
        <v>305</v>
      </c>
      <c r="G2" s="10" t="s">
        <v>306</v>
      </c>
    </row>
    <row r="3" spans="1:7" x14ac:dyDescent="0.25">
      <c r="A3" s="43">
        <v>1</v>
      </c>
      <c r="B3" s="44" t="s">
        <v>1</v>
      </c>
      <c r="C3" s="32">
        <v>39433</v>
      </c>
      <c r="D3" s="32">
        <v>41061</v>
      </c>
      <c r="E3" s="32">
        <v>41301</v>
      </c>
      <c r="F3" s="33">
        <f t="shared" ref="F3:F34" si="0">(E3-C3)/C3</f>
        <v>4.7371490883270355E-2</v>
      </c>
      <c r="G3" s="34">
        <f t="shared" ref="G3:G34" si="1">E3-C3</f>
        <v>1868</v>
      </c>
    </row>
    <row r="4" spans="1:7" x14ac:dyDescent="0.25">
      <c r="A4" s="43">
        <v>2</v>
      </c>
      <c r="B4" s="44" t="s">
        <v>2</v>
      </c>
      <c r="C4" s="32">
        <v>6573</v>
      </c>
      <c r="D4" s="32">
        <v>7024</v>
      </c>
      <c r="E4" s="32">
        <v>7101</v>
      </c>
      <c r="F4" s="33">
        <f t="shared" si="0"/>
        <v>8.0328617069831132E-2</v>
      </c>
      <c r="G4" s="34">
        <f t="shared" si="1"/>
        <v>528</v>
      </c>
    </row>
    <row r="5" spans="1:7" x14ac:dyDescent="0.25">
      <c r="A5" s="43">
        <v>3</v>
      </c>
      <c r="B5" s="44" t="s">
        <v>3</v>
      </c>
      <c r="C5" s="32">
        <v>12536</v>
      </c>
      <c r="D5" s="32">
        <v>13129</v>
      </c>
      <c r="E5" s="32">
        <v>13300</v>
      </c>
      <c r="F5" s="33">
        <f t="shared" si="0"/>
        <v>6.0944479897894067E-2</v>
      </c>
      <c r="G5" s="34">
        <f t="shared" si="1"/>
        <v>764</v>
      </c>
    </row>
    <row r="6" spans="1:7" x14ac:dyDescent="0.25">
      <c r="A6" s="43">
        <v>4</v>
      </c>
      <c r="B6" s="44" t="s">
        <v>4</v>
      </c>
      <c r="C6" s="32">
        <v>2562</v>
      </c>
      <c r="D6" s="32">
        <v>2871</v>
      </c>
      <c r="E6" s="32">
        <v>2856</v>
      </c>
      <c r="F6" s="33">
        <f t="shared" si="0"/>
        <v>0.11475409836065574</v>
      </c>
      <c r="G6" s="34">
        <f t="shared" si="1"/>
        <v>294</v>
      </c>
    </row>
    <row r="7" spans="1:7" x14ac:dyDescent="0.25">
      <c r="A7" s="43">
        <v>5</v>
      </c>
      <c r="B7" s="44" t="s">
        <v>5</v>
      </c>
      <c r="C7" s="32">
        <v>5682</v>
      </c>
      <c r="D7" s="32">
        <v>6118</v>
      </c>
      <c r="E7" s="32">
        <v>6122</v>
      </c>
      <c r="F7" s="33">
        <f t="shared" si="0"/>
        <v>7.7437521999296016E-2</v>
      </c>
      <c r="G7" s="34">
        <f t="shared" si="1"/>
        <v>440</v>
      </c>
    </row>
    <row r="8" spans="1:7" x14ac:dyDescent="0.25">
      <c r="A8" s="43">
        <v>6</v>
      </c>
      <c r="B8" s="44" t="s">
        <v>6</v>
      </c>
      <c r="C8" s="32">
        <v>135554</v>
      </c>
      <c r="D8" s="32">
        <v>142708</v>
      </c>
      <c r="E8" s="32">
        <v>143012</v>
      </c>
      <c r="F8" s="33">
        <f t="shared" si="0"/>
        <v>5.5018664148604984E-2</v>
      </c>
      <c r="G8" s="34">
        <f t="shared" si="1"/>
        <v>7458</v>
      </c>
    </row>
    <row r="9" spans="1:7" x14ac:dyDescent="0.25">
      <c r="A9" s="43">
        <v>7</v>
      </c>
      <c r="B9" s="44" t="s">
        <v>8</v>
      </c>
      <c r="C9" s="32">
        <v>66921</v>
      </c>
      <c r="D9" s="32">
        <v>72263</v>
      </c>
      <c r="E9" s="32">
        <v>71244</v>
      </c>
      <c r="F9" s="33">
        <f t="shared" si="0"/>
        <v>6.4598556506926072E-2</v>
      </c>
      <c r="G9" s="34">
        <f t="shared" si="1"/>
        <v>4323</v>
      </c>
    </row>
    <row r="10" spans="1:7" x14ac:dyDescent="0.25">
      <c r="A10" s="43">
        <v>8</v>
      </c>
      <c r="B10" s="44" t="s">
        <v>9</v>
      </c>
      <c r="C10" s="32">
        <v>3705</v>
      </c>
      <c r="D10" s="32">
        <v>3937</v>
      </c>
      <c r="E10" s="32">
        <v>3955</v>
      </c>
      <c r="F10" s="33">
        <f t="shared" si="0"/>
        <v>6.7476383265856948E-2</v>
      </c>
      <c r="G10" s="34">
        <f t="shared" si="1"/>
        <v>250</v>
      </c>
    </row>
    <row r="11" spans="1:7" x14ac:dyDescent="0.25">
      <c r="A11" s="43">
        <v>9</v>
      </c>
      <c r="B11" s="44" t="s">
        <v>10</v>
      </c>
      <c r="C11" s="32">
        <v>25849</v>
      </c>
      <c r="D11" s="32">
        <v>27527</v>
      </c>
      <c r="E11" s="32">
        <v>27480</v>
      </c>
      <c r="F11" s="33">
        <f t="shared" si="0"/>
        <v>6.3097218461062324E-2</v>
      </c>
      <c r="G11" s="34">
        <f t="shared" si="1"/>
        <v>1631</v>
      </c>
    </row>
    <row r="12" spans="1:7" x14ac:dyDescent="0.25">
      <c r="A12" s="43">
        <v>10</v>
      </c>
      <c r="B12" s="44" t="s">
        <v>11</v>
      </c>
      <c r="C12" s="32">
        <v>27503</v>
      </c>
      <c r="D12" s="32">
        <v>29321</v>
      </c>
      <c r="E12" s="32">
        <v>29396</v>
      </c>
      <c r="F12" s="33">
        <f t="shared" si="0"/>
        <v>6.8828855033996286E-2</v>
      </c>
      <c r="G12" s="34">
        <f t="shared" si="1"/>
        <v>1893</v>
      </c>
    </row>
    <row r="13" spans="1:7" x14ac:dyDescent="0.25">
      <c r="A13" s="43">
        <v>11</v>
      </c>
      <c r="B13" s="44" t="s">
        <v>12</v>
      </c>
      <c r="C13" s="32">
        <v>4536</v>
      </c>
      <c r="D13" s="32">
        <v>4633</v>
      </c>
      <c r="E13" s="32">
        <v>4621</v>
      </c>
      <c r="F13" s="33">
        <f t="shared" si="0"/>
        <v>1.8738977072310405E-2</v>
      </c>
      <c r="G13" s="34">
        <f t="shared" si="1"/>
        <v>85</v>
      </c>
    </row>
    <row r="14" spans="1:7" x14ac:dyDescent="0.25">
      <c r="A14" s="43">
        <v>12</v>
      </c>
      <c r="B14" s="44" t="s">
        <v>13</v>
      </c>
      <c r="C14" s="32">
        <v>2399</v>
      </c>
      <c r="D14" s="32">
        <v>2715</v>
      </c>
      <c r="E14" s="32">
        <v>2695</v>
      </c>
      <c r="F14" s="33">
        <f t="shared" si="0"/>
        <v>0.12338474364318466</v>
      </c>
      <c r="G14" s="34">
        <f t="shared" si="1"/>
        <v>296</v>
      </c>
    </row>
    <row r="15" spans="1:7" x14ac:dyDescent="0.25">
      <c r="A15" s="43">
        <v>13</v>
      </c>
      <c r="B15" s="44" t="s">
        <v>14</v>
      </c>
      <c r="C15" s="32">
        <v>2616</v>
      </c>
      <c r="D15" s="32">
        <v>2967</v>
      </c>
      <c r="E15" s="32">
        <v>2941</v>
      </c>
      <c r="F15" s="33">
        <f t="shared" si="0"/>
        <v>0.1242354740061162</v>
      </c>
      <c r="G15" s="34">
        <f t="shared" si="1"/>
        <v>325</v>
      </c>
    </row>
    <row r="16" spans="1:7" x14ac:dyDescent="0.25">
      <c r="A16" s="43">
        <v>14</v>
      </c>
      <c r="B16" s="44" t="s">
        <v>15</v>
      </c>
      <c r="C16" s="32">
        <v>6961</v>
      </c>
      <c r="D16" s="32">
        <v>7242</v>
      </c>
      <c r="E16" s="32">
        <v>7280</v>
      </c>
      <c r="F16" s="33">
        <f t="shared" si="0"/>
        <v>4.5826749030311739E-2</v>
      </c>
      <c r="G16" s="34">
        <f t="shared" si="1"/>
        <v>319</v>
      </c>
    </row>
    <row r="17" spans="1:7" x14ac:dyDescent="0.25">
      <c r="A17" s="43">
        <v>15</v>
      </c>
      <c r="B17" s="44" t="s">
        <v>16</v>
      </c>
      <c r="C17" s="32">
        <v>5784</v>
      </c>
      <c r="D17" s="32">
        <v>6109</v>
      </c>
      <c r="E17" s="32">
        <v>6145</v>
      </c>
      <c r="F17" s="33">
        <f t="shared" si="0"/>
        <v>6.2413554633471646E-2</v>
      </c>
      <c r="G17" s="34">
        <f t="shared" si="1"/>
        <v>361</v>
      </c>
    </row>
    <row r="18" spans="1:7" x14ac:dyDescent="0.25">
      <c r="A18" s="43">
        <v>16</v>
      </c>
      <c r="B18" s="44" t="s">
        <v>17</v>
      </c>
      <c r="C18" s="32">
        <v>72155</v>
      </c>
      <c r="D18" s="32">
        <v>76557</v>
      </c>
      <c r="E18" s="32">
        <v>77029</v>
      </c>
      <c r="F18" s="33">
        <f t="shared" si="0"/>
        <v>6.7549026401496778E-2</v>
      </c>
      <c r="G18" s="34">
        <f t="shared" si="1"/>
        <v>4874</v>
      </c>
    </row>
    <row r="19" spans="1:7" x14ac:dyDescent="0.25">
      <c r="A19" s="43">
        <v>17</v>
      </c>
      <c r="B19" s="44" t="s">
        <v>18</v>
      </c>
      <c r="C19" s="32">
        <v>13759</v>
      </c>
      <c r="D19" s="32">
        <v>14435</v>
      </c>
      <c r="E19" s="32">
        <v>14553</v>
      </c>
      <c r="F19" s="33">
        <f t="shared" si="0"/>
        <v>5.7707682244349155E-2</v>
      </c>
      <c r="G19" s="34">
        <f t="shared" si="1"/>
        <v>794</v>
      </c>
    </row>
    <row r="20" spans="1:7" x14ac:dyDescent="0.25">
      <c r="A20" s="43">
        <v>18</v>
      </c>
      <c r="B20" s="44" t="s">
        <v>19</v>
      </c>
      <c r="C20" s="32">
        <v>3030</v>
      </c>
      <c r="D20" s="32">
        <v>3197</v>
      </c>
      <c r="E20" s="32">
        <v>3137</v>
      </c>
      <c r="F20" s="33">
        <f t="shared" si="0"/>
        <v>3.5313531353135315E-2</v>
      </c>
      <c r="G20" s="34">
        <f t="shared" si="1"/>
        <v>107</v>
      </c>
    </row>
    <row r="21" spans="1:7" x14ac:dyDescent="0.25">
      <c r="A21" s="43">
        <v>19</v>
      </c>
      <c r="B21" s="44" t="s">
        <v>20</v>
      </c>
      <c r="C21" s="32">
        <v>8298</v>
      </c>
      <c r="D21" s="32">
        <v>8761</v>
      </c>
      <c r="E21" s="32">
        <v>8747</v>
      </c>
      <c r="F21" s="33">
        <f t="shared" si="0"/>
        <v>5.4109423957580137E-2</v>
      </c>
      <c r="G21" s="34">
        <f t="shared" si="1"/>
        <v>449</v>
      </c>
    </row>
    <row r="22" spans="1:7" x14ac:dyDescent="0.25">
      <c r="A22" s="43">
        <v>20</v>
      </c>
      <c r="B22" s="44" t="s">
        <v>21</v>
      </c>
      <c r="C22" s="32">
        <v>24142</v>
      </c>
      <c r="D22" s="32">
        <v>25932</v>
      </c>
      <c r="E22" s="32">
        <v>26136</v>
      </c>
      <c r="F22" s="33">
        <f t="shared" si="0"/>
        <v>8.2594648330709966E-2</v>
      </c>
      <c r="G22" s="34">
        <f t="shared" si="1"/>
        <v>1994</v>
      </c>
    </row>
    <row r="23" spans="1:7" x14ac:dyDescent="0.25">
      <c r="A23" s="43">
        <v>21</v>
      </c>
      <c r="B23" s="44" t="s">
        <v>7</v>
      </c>
      <c r="C23" s="32">
        <v>13775</v>
      </c>
      <c r="D23" s="32">
        <v>15228</v>
      </c>
      <c r="E23" s="32">
        <v>15386</v>
      </c>
      <c r="F23" s="33">
        <f t="shared" si="0"/>
        <v>0.11695099818511796</v>
      </c>
      <c r="G23" s="34">
        <f t="shared" si="1"/>
        <v>1611</v>
      </c>
    </row>
    <row r="24" spans="1:7" x14ac:dyDescent="0.25">
      <c r="A24" s="43">
        <v>22</v>
      </c>
      <c r="B24" s="44" t="s">
        <v>22</v>
      </c>
      <c r="C24" s="32">
        <v>9268</v>
      </c>
      <c r="D24" s="32">
        <v>9529</v>
      </c>
      <c r="E24" s="32">
        <v>9565</v>
      </c>
      <c r="F24" s="33">
        <f t="shared" si="0"/>
        <v>3.2045748813120417E-2</v>
      </c>
      <c r="G24" s="34">
        <f t="shared" si="1"/>
        <v>297</v>
      </c>
    </row>
    <row r="25" spans="1:7" x14ac:dyDescent="0.25">
      <c r="A25" s="43">
        <v>23</v>
      </c>
      <c r="B25" s="44" t="s">
        <v>23</v>
      </c>
      <c r="C25" s="32">
        <v>7320</v>
      </c>
      <c r="D25" s="32">
        <v>7940</v>
      </c>
      <c r="E25" s="32">
        <v>7971</v>
      </c>
      <c r="F25" s="33">
        <f t="shared" si="0"/>
        <v>8.8934426229508201E-2</v>
      </c>
      <c r="G25" s="34">
        <f t="shared" si="1"/>
        <v>651</v>
      </c>
    </row>
    <row r="26" spans="1:7" x14ac:dyDescent="0.25">
      <c r="A26" s="43">
        <v>24</v>
      </c>
      <c r="B26" s="44" t="s">
        <v>24</v>
      </c>
      <c r="C26" s="32">
        <v>3621</v>
      </c>
      <c r="D26" s="32">
        <v>3962</v>
      </c>
      <c r="E26" s="32">
        <v>3941</v>
      </c>
      <c r="F26" s="33">
        <f t="shared" si="0"/>
        <v>8.8373377520022098E-2</v>
      </c>
      <c r="G26" s="34">
        <f t="shared" si="1"/>
        <v>320</v>
      </c>
    </row>
    <row r="27" spans="1:7" x14ac:dyDescent="0.25">
      <c r="A27" s="43">
        <v>25</v>
      </c>
      <c r="B27" s="44" t="s">
        <v>25</v>
      </c>
      <c r="C27" s="32">
        <v>9923</v>
      </c>
      <c r="D27" s="32">
        <v>10561</v>
      </c>
      <c r="E27" s="32">
        <v>10552</v>
      </c>
      <c r="F27" s="33">
        <f t="shared" si="0"/>
        <v>6.3388088279754104E-2</v>
      </c>
      <c r="G27" s="34">
        <f t="shared" si="1"/>
        <v>629</v>
      </c>
    </row>
    <row r="28" spans="1:7" x14ac:dyDescent="0.25">
      <c r="A28" s="43">
        <v>26</v>
      </c>
      <c r="B28" s="44" t="s">
        <v>26</v>
      </c>
      <c r="C28" s="32">
        <v>19680</v>
      </c>
      <c r="D28" s="32">
        <v>20576</v>
      </c>
      <c r="E28" s="32">
        <v>20534</v>
      </c>
      <c r="F28" s="33">
        <f t="shared" si="0"/>
        <v>4.3394308943089432E-2</v>
      </c>
      <c r="G28" s="34">
        <f t="shared" si="1"/>
        <v>854</v>
      </c>
    </row>
    <row r="29" spans="1:7" x14ac:dyDescent="0.25">
      <c r="A29" s="43">
        <v>27</v>
      </c>
      <c r="B29" s="44" t="s">
        <v>27</v>
      </c>
      <c r="C29" s="32">
        <v>31745</v>
      </c>
      <c r="D29" s="32">
        <v>33192</v>
      </c>
      <c r="E29" s="32">
        <v>33472</v>
      </c>
      <c r="F29" s="33">
        <f t="shared" si="0"/>
        <v>5.4402268073712394E-2</v>
      </c>
      <c r="G29" s="34">
        <f t="shared" si="1"/>
        <v>1727</v>
      </c>
    </row>
    <row r="30" spans="1:7" x14ac:dyDescent="0.25">
      <c r="A30" s="43">
        <v>28</v>
      </c>
      <c r="B30" s="44" t="s">
        <v>28</v>
      </c>
      <c r="C30" s="32">
        <v>8127</v>
      </c>
      <c r="D30" s="32">
        <v>8835</v>
      </c>
      <c r="E30" s="32">
        <v>8996</v>
      </c>
      <c r="F30" s="33">
        <f t="shared" si="0"/>
        <v>0.1069275255321767</v>
      </c>
      <c r="G30" s="34">
        <f t="shared" si="1"/>
        <v>869</v>
      </c>
    </row>
    <row r="31" spans="1:7" x14ac:dyDescent="0.25">
      <c r="A31" s="43">
        <v>29</v>
      </c>
      <c r="B31" s="44" t="s">
        <v>29</v>
      </c>
      <c r="C31" s="32">
        <v>2323</v>
      </c>
      <c r="D31" s="32">
        <v>2470</v>
      </c>
      <c r="E31" s="32">
        <v>2467</v>
      </c>
      <c r="F31" s="33">
        <f t="shared" si="0"/>
        <v>6.1988807576409816E-2</v>
      </c>
      <c r="G31" s="34">
        <f t="shared" si="1"/>
        <v>144</v>
      </c>
    </row>
    <row r="32" spans="1:7" x14ac:dyDescent="0.25">
      <c r="A32" s="43">
        <v>30</v>
      </c>
      <c r="B32" s="44" t="s">
        <v>30</v>
      </c>
      <c r="C32" s="32">
        <v>1281</v>
      </c>
      <c r="D32" s="32">
        <v>1463</v>
      </c>
      <c r="E32" s="32">
        <v>1451</v>
      </c>
      <c r="F32" s="33">
        <f t="shared" si="0"/>
        <v>0.13270882123341141</v>
      </c>
      <c r="G32" s="34">
        <f t="shared" si="1"/>
        <v>170</v>
      </c>
    </row>
    <row r="33" spans="1:7" x14ac:dyDescent="0.25">
      <c r="A33" s="43">
        <v>31</v>
      </c>
      <c r="B33" s="44" t="s">
        <v>31</v>
      </c>
      <c r="C33" s="32">
        <v>21645</v>
      </c>
      <c r="D33" s="32">
        <v>22898</v>
      </c>
      <c r="E33" s="32">
        <v>23157</v>
      </c>
      <c r="F33" s="33">
        <f t="shared" si="0"/>
        <v>6.9854469854469858E-2</v>
      </c>
      <c r="G33" s="34">
        <f t="shared" si="1"/>
        <v>1512</v>
      </c>
    </row>
    <row r="34" spans="1:7" x14ac:dyDescent="0.25">
      <c r="A34" s="43">
        <v>32</v>
      </c>
      <c r="B34" s="44" t="s">
        <v>32</v>
      </c>
      <c r="C34" s="32">
        <v>8793</v>
      </c>
      <c r="D34" s="32">
        <v>9104</v>
      </c>
      <c r="E34" s="32">
        <v>9139</v>
      </c>
      <c r="F34" s="33">
        <f t="shared" si="0"/>
        <v>3.9349482542931878E-2</v>
      </c>
      <c r="G34" s="34">
        <f t="shared" si="1"/>
        <v>346</v>
      </c>
    </row>
    <row r="35" spans="1:7" x14ac:dyDescent="0.25">
      <c r="A35" s="43">
        <v>33</v>
      </c>
      <c r="B35" s="44" t="s">
        <v>33</v>
      </c>
      <c r="C35" s="32">
        <v>35284</v>
      </c>
      <c r="D35" s="32">
        <v>37502</v>
      </c>
      <c r="E35" s="32">
        <v>37637</v>
      </c>
      <c r="F35" s="33">
        <f t="shared" ref="F35:F66" si="2">(E35-C35)/C35</f>
        <v>6.6687450402448709E-2</v>
      </c>
      <c r="G35" s="34">
        <f t="shared" ref="G35:G66" si="3">E35-C35</f>
        <v>2353</v>
      </c>
    </row>
    <row r="36" spans="1:7" x14ac:dyDescent="0.25">
      <c r="A36" s="43">
        <v>34</v>
      </c>
      <c r="B36" s="44" t="s">
        <v>34</v>
      </c>
      <c r="C36" s="32">
        <v>496825</v>
      </c>
      <c r="D36" s="32">
        <v>516443</v>
      </c>
      <c r="E36" s="32">
        <v>518259</v>
      </c>
      <c r="F36" s="33">
        <f t="shared" si="2"/>
        <v>4.3141951391334976E-2</v>
      </c>
      <c r="G36" s="34">
        <f t="shared" si="3"/>
        <v>21434</v>
      </c>
    </row>
    <row r="37" spans="1:7" x14ac:dyDescent="0.25">
      <c r="A37" s="43">
        <v>35</v>
      </c>
      <c r="B37" s="44" t="s">
        <v>35</v>
      </c>
      <c r="C37" s="32">
        <v>120906</v>
      </c>
      <c r="D37" s="32">
        <v>128334</v>
      </c>
      <c r="E37" s="32">
        <v>129040</v>
      </c>
      <c r="F37" s="33">
        <f t="shared" si="2"/>
        <v>6.7275404032885053E-2</v>
      </c>
      <c r="G37" s="34">
        <f t="shared" si="3"/>
        <v>8134</v>
      </c>
    </row>
    <row r="38" spans="1:7" x14ac:dyDescent="0.25">
      <c r="A38" s="43">
        <v>36</v>
      </c>
      <c r="B38" s="44" t="s">
        <v>36</v>
      </c>
      <c r="C38" s="32">
        <v>2957</v>
      </c>
      <c r="D38" s="32">
        <v>3121</v>
      </c>
      <c r="E38" s="32">
        <v>3118</v>
      </c>
      <c r="F38" s="33">
        <f t="shared" si="2"/>
        <v>5.4447074737910044E-2</v>
      </c>
      <c r="G38" s="34">
        <f t="shared" si="3"/>
        <v>161</v>
      </c>
    </row>
    <row r="39" spans="1:7" x14ac:dyDescent="0.25">
      <c r="A39" s="43">
        <v>37</v>
      </c>
      <c r="B39" s="44" t="s">
        <v>37</v>
      </c>
      <c r="C39" s="32">
        <v>7198</v>
      </c>
      <c r="D39" s="32">
        <v>7638</v>
      </c>
      <c r="E39" s="32">
        <v>7627</v>
      </c>
      <c r="F39" s="33">
        <f t="shared" si="2"/>
        <v>5.9599888858016113E-2</v>
      </c>
      <c r="G39" s="34">
        <f t="shared" si="3"/>
        <v>429</v>
      </c>
    </row>
    <row r="40" spans="1:7" x14ac:dyDescent="0.25">
      <c r="A40" s="43">
        <v>38</v>
      </c>
      <c r="B40" s="44" t="s">
        <v>38</v>
      </c>
      <c r="C40" s="32">
        <v>29566</v>
      </c>
      <c r="D40" s="32">
        <v>30862</v>
      </c>
      <c r="E40" s="32">
        <v>30899</v>
      </c>
      <c r="F40" s="33">
        <f t="shared" si="2"/>
        <v>4.508557126429006E-2</v>
      </c>
      <c r="G40" s="34">
        <f t="shared" si="3"/>
        <v>1333</v>
      </c>
    </row>
    <row r="41" spans="1:7" x14ac:dyDescent="0.25">
      <c r="A41" s="43">
        <v>39</v>
      </c>
      <c r="B41" s="44" t="s">
        <v>39</v>
      </c>
      <c r="C41" s="32">
        <v>7924</v>
      </c>
      <c r="D41" s="32">
        <v>8226</v>
      </c>
      <c r="E41" s="32">
        <v>8245</v>
      </c>
      <c r="F41" s="33">
        <f t="shared" si="2"/>
        <v>4.0509843513377081E-2</v>
      </c>
      <c r="G41" s="34">
        <f t="shared" si="3"/>
        <v>321</v>
      </c>
    </row>
    <row r="42" spans="1:7" x14ac:dyDescent="0.25">
      <c r="A42" s="43">
        <v>40</v>
      </c>
      <c r="B42" s="44" t="s">
        <v>40</v>
      </c>
      <c r="C42" s="32">
        <v>3741</v>
      </c>
      <c r="D42" s="32">
        <v>3897</v>
      </c>
      <c r="E42" s="32">
        <v>3917</v>
      </c>
      <c r="F42" s="33">
        <f t="shared" si="2"/>
        <v>4.7046244319700614E-2</v>
      </c>
      <c r="G42" s="34">
        <f t="shared" si="3"/>
        <v>176</v>
      </c>
    </row>
    <row r="43" spans="1:7" x14ac:dyDescent="0.25">
      <c r="A43" s="43">
        <v>41</v>
      </c>
      <c r="B43" s="44" t="s">
        <v>41</v>
      </c>
      <c r="C43" s="32">
        <v>43568</v>
      </c>
      <c r="D43" s="32">
        <v>45104</v>
      </c>
      <c r="E43" s="32">
        <v>45334</v>
      </c>
      <c r="F43" s="33">
        <f t="shared" si="2"/>
        <v>4.0534337128167459E-2</v>
      </c>
      <c r="G43" s="34">
        <f t="shared" si="3"/>
        <v>1766</v>
      </c>
    </row>
    <row r="44" spans="1:7" x14ac:dyDescent="0.25">
      <c r="A44" s="43">
        <v>42</v>
      </c>
      <c r="B44" s="44" t="s">
        <v>42</v>
      </c>
      <c r="C44" s="32">
        <v>43370</v>
      </c>
      <c r="D44" s="32">
        <v>45271</v>
      </c>
      <c r="E44" s="32">
        <v>45516</v>
      </c>
      <c r="F44" s="33">
        <f t="shared" si="2"/>
        <v>4.9481208208439015E-2</v>
      </c>
      <c r="G44" s="34">
        <f t="shared" si="3"/>
        <v>2146</v>
      </c>
    </row>
    <row r="45" spans="1:7" x14ac:dyDescent="0.25">
      <c r="A45" s="43">
        <v>43</v>
      </c>
      <c r="B45" s="44" t="s">
        <v>43</v>
      </c>
      <c r="C45" s="32">
        <v>10203</v>
      </c>
      <c r="D45" s="32">
        <v>10600</v>
      </c>
      <c r="E45" s="32">
        <v>10641</v>
      </c>
      <c r="F45" s="33">
        <f t="shared" si="2"/>
        <v>4.2928550426345191E-2</v>
      </c>
      <c r="G45" s="34">
        <f t="shared" si="3"/>
        <v>438</v>
      </c>
    </row>
    <row r="46" spans="1:7" x14ac:dyDescent="0.25">
      <c r="A46" s="43">
        <v>44</v>
      </c>
      <c r="B46" s="44" t="s">
        <v>44</v>
      </c>
      <c r="C46" s="32">
        <v>11227</v>
      </c>
      <c r="D46" s="32">
        <v>12117</v>
      </c>
      <c r="E46" s="32">
        <v>12230</v>
      </c>
      <c r="F46" s="33">
        <f t="shared" si="2"/>
        <v>8.9338202547430301E-2</v>
      </c>
      <c r="G46" s="34">
        <f t="shared" si="3"/>
        <v>1003</v>
      </c>
    </row>
    <row r="47" spans="1:7" x14ac:dyDescent="0.25">
      <c r="A47" s="43">
        <v>45</v>
      </c>
      <c r="B47" s="44" t="s">
        <v>45</v>
      </c>
      <c r="C47" s="32">
        <v>26503</v>
      </c>
      <c r="D47" s="32">
        <v>27865</v>
      </c>
      <c r="E47" s="32">
        <v>28013</v>
      </c>
      <c r="F47" s="33">
        <f t="shared" si="2"/>
        <v>5.6974682111459077E-2</v>
      </c>
      <c r="G47" s="34">
        <f t="shared" si="3"/>
        <v>1510</v>
      </c>
    </row>
    <row r="48" spans="1:7" x14ac:dyDescent="0.25">
      <c r="A48" s="43">
        <v>46</v>
      </c>
      <c r="B48" s="44" t="s">
        <v>46</v>
      </c>
      <c r="C48" s="32">
        <v>14696</v>
      </c>
      <c r="D48" s="32">
        <v>15849</v>
      </c>
      <c r="E48" s="32">
        <v>15971</v>
      </c>
      <c r="F48" s="33">
        <f t="shared" si="2"/>
        <v>8.6758301578660865E-2</v>
      </c>
      <c r="G48" s="34">
        <f t="shared" si="3"/>
        <v>1275</v>
      </c>
    </row>
    <row r="49" spans="1:7" x14ac:dyDescent="0.25">
      <c r="A49" s="43">
        <v>47</v>
      </c>
      <c r="B49" s="44" t="s">
        <v>47</v>
      </c>
      <c r="C49" s="32">
        <v>5228</v>
      </c>
      <c r="D49" s="32">
        <v>5888</v>
      </c>
      <c r="E49" s="32">
        <v>6001</v>
      </c>
      <c r="F49" s="33">
        <f t="shared" si="2"/>
        <v>0.14785768936495791</v>
      </c>
      <c r="G49" s="34">
        <f t="shared" si="3"/>
        <v>773</v>
      </c>
    </row>
    <row r="50" spans="1:7" x14ac:dyDescent="0.25">
      <c r="A50" s="43">
        <v>48</v>
      </c>
      <c r="B50" s="44" t="s">
        <v>48</v>
      </c>
      <c r="C50" s="32">
        <v>32822</v>
      </c>
      <c r="D50" s="32">
        <v>35479</v>
      </c>
      <c r="E50" s="32">
        <v>34766</v>
      </c>
      <c r="F50" s="33">
        <f t="shared" si="2"/>
        <v>5.9228566205593809E-2</v>
      </c>
      <c r="G50" s="34">
        <f t="shared" si="3"/>
        <v>1944</v>
      </c>
    </row>
    <row r="51" spans="1:7" x14ac:dyDescent="0.25">
      <c r="A51" s="43">
        <v>49</v>
      </c>
      <c r="B51" s="44" t="s">
        <v>49</v>
      </c>
      <c r="C51" s="32">
        <v>2232</v>
      </c>
      <c r="D51" s="32">
        <v>2505</v>
      </c>
      <c r="E51" s="32">
        <v>2503</v>
      </c>
      <c r="F51" s="33">
        <f t="shared" si="2"/>
        <v>0.12141577060931899</v>
      </c>
      <c r="G51" s="34">
        <f t="shared" si="3"/>
        <v>271</v>
      </c>
    </row>
    <row r="52" spans="1:7" x14ac:dyDescent="0.25">
      <c r="A52" s="43">
        <v>50</v>
      </c>
      <c r="B52" s="44" t="s">
        <v>50</v>
      </c>
      <c r="C52" s="32">
        <v>5951</v>
      </c>
      <c r="D52" s="32">
        <v>6296</v>
      </c>
      <c r="E52" s="32">
        <v>6272</v>
      </c>
      <c r="F52" s="33">
        <f t="shared" si="2"/>
        <v>5.3940514199294236E-2</v>
      </c>
      <c r="G52" s="34">
        <f t="shared" si="3"/>
        <v>321</v>
      </c>
    </row>
    <row r="53" spans="1:7" x14ac:dyDescent="0.25">
      <c r="A53" s="43">
        <v>51</v>
      </c>
      <c r="B53" s="44" t="s">
        <v>51</v>
      </c>
      <c r="C53" s="32">
        <v>5723</v>
      </c>
      <c r="D53" s="32">
        <v>6153</v>
      </c>
      <c r="E53" s="32">
        <v>6223</v>
      </c>
      <c r="F53" s="33">
        <f t="shared" si="2"/>
        <v>8.7366765682334438E-2</v>
      </c>
      <c r="G53" s="34">
        <f t="shared" si="3"/>
        <v>500</v>
      </c>
    </row>
    <row r="54" spans="1:7" x14ac:dyDescent="0.25">
      <c r="A54" s="43">
        <v>52</v>
      </c>
      <c r="B54" s="44" t="s">
        <v>52</v>
      </c>
      <c r="C54" s="32">
        <v>11914</v>
      </c>
      <c r="D54" s="32">
        <v>12880</v>
      </c>
      <c r="E54" s="32">
        <v>13015</v>
      </c>
      <c r="F54" s="33">
        <f t="shared" si="2"/>
        <v>9.2412288064461973E-2</v>
      </c>
      <c r="G54" s="34">
        <f t="shared" si="3"/>
        <v>1101</v>
      </c>
    </row>
    <row r="55" spans="1:7" x14ac:dyDescent="0.25">
      <c r="A55" s="43">
        <v>53</v>
      </c>
      <c r="B55" s="44" t="s">
        <v>53</v>
      </c>
      <c r="C55" s="32">
        <v>6445</v>
      </c>
      <c r="D55" s="32">
        <v>7029</v>
      </c>
      <c r="E55" s="32">
        <v>7137</v>
      </c>
      <c r="F55" s="33">
        <f t="shared" si="2"/>
        <v>0.10737005430566331</v>
      </c>
      <c r="G55" s="34">
        <f t="shared" si="3"/>
        <v>692</v>
      </c>
    </row>
    <row r="56" spans="1:7" x14ac:dyDescent="0.25">
      <c r="A56" s="43">
        <v>54</v>
      </c>
      <c r="B56" s="44" t="s">
        <v>54</v>
      </c>
      <c r="C56" s="32">
        <v>22028</v>
      </c>
      <c r="D56" s="32">
        <v>22704</v>
      </c>
      <c r="E56" s="32">
        <v>22753</v>
      </c>
      <c r="F56" s="33">
        <f t="shared" si="2"/>
        <v>3.2912656618848735E-2</v>
      </c>
      <c r="G56" s="34">
        <f t="shared" si="3"/>
        <v>725</v>
      </c>
    </row>
    <row r="57" spans="1:7" x14ac:dyDescent="0.25">
      <c r="A57" s="43">
        <v>55</v>
      </c>
      <c r="B57" s="44" t="s">
        <v>55</v>
      </c>
      <c r="C57" s="32">
        <v>24025</v>
      </c>
      <c r="D57" s="32">
        <v>25705</v>
      </c>
      <c r="E57" s="32">
        <v>25919</v>
      </c>
      <c r="F57" s="33">
        <f t="shared" si="2"/>
        <v>7.8834547346514044E-2</v>
      </c>
      <c r="G57" s="34">
        <f t="shared" si="3"/>
        <v>1894</v>
      </c>
    </row>
    <row r="58" spans="1:7" x14ac:dyDescent="0.25">
      <c r="A58" s="43">
        <v>56</v>
      </c>
      <c r="B58" s="44" t="s">
        <v>56</v>
      </c>
      <c r="C58" s="32">
        <v>2182</v>
      </c>
      <c r="D58" s="32">
        <v>2413</v>
      </c>
      <c r="E58" s="32">
        <v>2436</v>
      </c>
      <c r="F58" s="33">
        <f t="shared" si="2"/>
        <v>0.11640696608615948</v>
      </c>
      <c r="G58" s="34">
        <f t="shared" si="3"/>
        <v>254</v>
      </c>
    </row>
    <row r="59" spans="1:7" x14ac:dyDescent="0.25">
      <c r="A59" s="43">
        <v>57</v>
      </c>
      <c r="B59" s="44" t="s">
        <v>57</v>
      </c>
      <c r="C59" s="32">
        <v>3974</v>
      </c>
      <c r="D59" s="32">
        <v>4207</v>
      </c>
      <c r="E59" s="32">
        <v>4223</v>
      </c>
      <c r="F59" s="33">
        <f t="shared" si="2"/>
        <v>6.26572722697534E-2</v>
      </c>
      <c r="G59" s="34">
        <f t="shared" si="3"/>
        <v>249</v>
      </c>
    </row>
    <row r="60" spans="1:7" x14ac:dyDescent="0.25">
      <c r="A60" s="43">
        <v>58</v>
      </c>
      <c r="B60" s="44" t="s">
        <v>58</v>
      </c>
      <c r="C60" s="32">
        <v>9590</v>
      </c>
      <c r="D60" s="32">
        <v>10241</v>
      </c>
      <c r="E60" s="32">
        <v>10336</v>
      </c>
      <c r="F60" s="33">
        <f t="shared" si="2"/>
        <v>7.7789363920750781E-2</v>
      </c>
      <c r="G60" s="34">
        <f t="shared" si="3"/>
        <v>746</v>
      </c>
    </row>
    <row r="61" spans="1:7" x14ac:dyDescent="0.25">
      <c r="A61" s="43">
        <v>59</v>
      </c>
      <c r="B61" s="44" t="s">
        <v>59</v>
      </c>
      <c r="C61" s="32">
        <v>22767</v>
      </c>
      <c r="D61" s="32">
        <v>24114</v>
      </c>
      <c r="E61" s="32">
        <v>24307</v>
      </c>
      <c r="F61" s="33">
        <f t="shared" si="2"/>
        <v>6.7641762199674965E-2</v>
      </c>
      <c r="G61" s="34">
        <f t="shared" si="3"/>
        <v>1540</v>
      </c>
    </row>
    <row r="62" spans="1:7" x14ac:dyDescent="0.25">
      <c r="A62" s="43">
        <v>60</v>
      </c>
      <c r="B62" s="44" t="s">
        <v>60</v>
      </c>
      <c r="C62" s="32">
        <v>8120</v>
      </c>
      <c r="D62" s="32">
        <v>8897</v>
      </c>
      <c r="E62" s="32">
        <v>8989</v>
      </c>
      <c r="F62" s="33">
        <f t="shared" si="2"/>
        <v>0.10701970443349754</v>
      </c>
      <c r="G62" s="34">
        <f t="shared" si="3"/>
        <v>869</v>
      </c>
    </row>
    <row r="63" spans="1:7" x14ac:dyDescent="0.25">
      <c r="A63" s="43">
        <v>61</v>
      </c>
      <c r="B63" s="44" t="s">
        <v>61</v>
      </c>
      <c r="C63" s="32">
        <v>17050</v>
      </c>
      <c r="D63" s="32">
        <v>18185</v>
      </c>
      <c r="E63" s="32">
        <v>18365</v>
      </c>
      <c r="F63" s="33">
        <f t="shared" si="2"/>
        <v>7.7126099706744874E-2</v>
      </c>
      <c r="G63" s="34">
        <f t="shared" si="3"/>
        <v>1315</v>
      </c>
    </row>
    <row r="64" spans="1:7" x14ac:dyDescent="0.25">
      <c r="A64" s="43">
        <v>62</v>
      </c>
      <c r="B64" s="44" t="s">
        <v>62</v>
      </c>
      <c r="C64" s="32">
        <v>1218</v>
      </c>
      <c r="D64" s="32">
        <v>1352</v>
      </c>
      <c r="E64" s="32">
        <v>1334</v>
      </c>
      <c r="F64" s="33">
        <f t="shared" si="2"/>
        <v>9.5238095238095233E-2</v>
      </c>
      <c r="G64" s="34">
        <f t="shared" si="3"/>
        <v>116</v>
      </c>
    </row>
    <row r="65" spans="1:7" x14ac:dyDescent="0.25">
      <c r="A65" s="43">
        <v>63</v>
      </c>
      <c r="B65" s="44" t="s">
        <v>63</v>
      </c>
      <c r="C65" s="32">
        <v>11950</v>
      </c>
      <c r="D65" s="32">
        <v>12894</v>
      </c>
      <c r="E65" s="32">
        <v>13059</v>
      </c>
      <c r="F65" s="33">
        <f t="shared" si="2"/>
        <v>9.2803347280334722E-2</v>
      </c>
      <c r="G65" s="34">
        <f t="shared" si="3"/>
        <v>1109</v>
      </c>
    </row>
    <row r="66" spans="1:7" x14ac:dyDescent="0.25">
      <c r="A66" s="43">
        <v>64</v>
      </c>
      <c r="B66" s="44" t="s">
        <v>64</v>
      </c>
      <c r="C66" s="32">
        <v>8304</v>
      </c>
      <c r="D66" s="32">
        <v>9125</v>
      </c>
      <c r="E66" s="32">
        <v>9202</v>
      </c>
      <c r="F66" s="33">
        <f t="shared" si="2"/>
        <v>0.10814065510597302</v>
      </c>
      <c r="G66" s="34">
        <f t="shared" si="3"/>
        <v>898</v>
      </c>
    </row>
    <row r="67" spans="1:7" x14ac:dyDescent="0.25">
      <c r="A67" s="43">
        <v>65</v>
      </c>
      <c r="B67" s="44" t="s">
        <v>65</v>
      </c>
      <c r="C67" s="32">
        <v>7958</v>
      </c>
      <c r="D67" s="32">
        <v>8823</v>
      </c>
      <c r="E67" s="32">
        <v>8896</v>
      </c>
      <c r="F67" s="33">
        <f t="shared" ref="F67:F84" si="4">(E67-C67)/C67</f>
        <v>0.11786881125911033</v>
      </c>
      <c r="G67" s="34">
        <f t="shared" ref="G67:G84" si="5">E67-C67</f>
        <v>938</v>
      </c>
    </row>
    <row r="68" spans="1:7" x14ac:dyDescent="0.25">
      <c r="A68" s="43">
        <v>66</v>
      </c>
      <c r="B68" s="44" t="s">
        <v>66</v>
      </c>
      <c r="C68" s="32">
        <v>5733</v>
      </c>
      <c r="D68" s="32">
        <v>6065</v>
      </c>
      <c r="E68" s="32">
        <v>6018</v>
      </c>
      <c r="F68" s="33">
        <f t="shared" si="4"/>
        <v>4.9712192569335428E-2</v>
      </c>
      <c r="G68" s="34">
        <f t="shared" si="5"/>
        <v>285</v>
      </c>
    </row>
    <row r="69" spans="1:7" x14ac:dyDescent="0.25">
      <c r="A69" s="43">
        <v>67</v>
      </c>
      <c r="B69" s="44" t="s">
        <v>67</v>
      </c>
      <c r="C69" s="32">
        <v>10851</v>
      </c>
      <c r="D69" s="32">
        <v>11040</v>
      </c>
      <c r="E69" s="32">
        <v>11114</v>
      </c>
      <c r="F69" s="33">
        <f t="shared" si="4"/>
        <v>2.4237397474887106E-2</v>
      </c>
      <c r="G69" s="34">
        <f t="shared" si="5"/>
        <v>263</v>
      </c>
    </row>
    <row r="70" spans="1:7" x14ac:dyDescent="0.25">
      <c r="A70" s="43">
        <v>68</v>
      </c>
      <c r="B70" s="44" t="s">
        <v>68</v>
      </c>
      <c r="C70" s="32">
        <v>6746</v>
      </c>
      <c r="D70" s="32">
        <v>7272</v>
      </c>
      <c r="E70" s="32">
        <v>7314</v>
      </c>
      <c r="F70" s="33">
        <f t="shared" si="4"/>
        <v>8.4198043284909582E-2</v>
      </c>
      <c r="G70" s="34">
        <f t="shared" si="5"/>
        <v>568</v>
      </c>
    </row>
    <row r="71" spans="1:7" x14ac:dyDescent="0.25">
      <c r="A71" s="43">
        <v>69</v>
      </c>
      <c r="B71" s="44" t="s">
        <v>69</v>
      </c>
      <c r="C71" s="32">
        <v>1109</v>
      </c>
      <c r="D71" s="32">
        <v>1231</v>
      </c>
      <c r="E71" s="32">
        <v>1247</v>
      </c>
      <c r="F71" s="33">
        <f t="shared" si="4"/>
        <v>0.12443642921550947</v>
      </c>
      <c r="G71" s="34">
        <f t="shared" si="5"/>
        <v>138</v>
      </c>
    </row>
    <row r="72" spans="1:7" x14ac:dyDescent="0.25">
      <c r="A72" s="43">
        <v>70</v>
      </c>
      <c r="B72" s="44" t="s">
        <v>70</v>
      </c>
      <c r="C72" s="32">
        <v>4282</v>
      </c>
      <c r="D72" s="32">
        <v>4686</v>
      </c>
      <c r="E72" s="32">
        <v>4666</v>
      </c>
      <c r="F72" s="33">
        <f t="shared" si="4"/>
        <v>8.9677720691265769E-2</v>
      </c>
      <c r="G72" s="34">
        <f t="shared" si="5"/>
        <v>384</v>
      </c>
    </row>
    <row r="73" spans="1:7" x14ac:dyDescent="0.25">
      <c r="A73" s="43">
        <v>71</v>
      </c>
      <c r="B73" s="44" t="s">
        <v>71</v>
      </c>
      <c r="C73" s="32">
        <v>4710</v>
      </c>
      <c r="D73" s="32">
        <v>4969</v>
      </c>
      <c r="E73" s="32">
        <v>4960</v>
      </c>
      <c r="F73" s="33">
        <f t="shared" si="4"/>
        <v>5.3078556263269641E-2</v>
      </c>
      <c r="G73" s="34">
        <f t="shared" si="5"/>
        <v>250</v>
      </c>
    </row>
    <row r="74" spans="1:7" x14ac:dyDescent="0.25">
      <c r="A74" s="43">
        <v>72</v>
      </c>
      <c r="B74" s="44" t="s">
        <v>72</v>
      </c>
      <c r="C74" s="32">
        <v>3777</v>
      </c>
      <c r="D74" s="32">
        <v>4256</v>
      </c>
      <c r="E74" s="32">
        <v>4312</v>
      </c>
      <c r="F74" s="33">
        <f t="shared" si="4"/>
        <v>0.14164680963727827</v>
      </c>
      <c r="G74" s="34">
        <f t="shared" si="5"/>
        <v>535</v>
      </c>
    </row>
    <row r="75" spans="1:7" x14ac:dyDescent="0.25">
      <c r="A75" s="43">
        <v>73</v>
      </c>
      <c r="B75" s="44" t="s">
        <v>73</v>
      </c>
      <c r="C75" s="32">
        <v>2120</v>
      </c>
      <c r="D75" s="32">
        <v>2569</v>
      </c>
      <c r="E75" s="32">
        <v>2627</v>
      </c>
      <c r="F75" s="33">
        <f t="shared" si="4"/>
        <v>0.23915094339622642</v>
      </c>
      <c r="G75" s="34">
        <f t="shared" si="5"/>
        <v>507</v>
      </c>
    </row>
    <row r="76" spans="1:7" x14ac:dyDescent="0.25">
      <c r="A76" s="43">
        <v>74</v>
      </c>
      <c r="B76" s="44" t="s">
        <v>74</v>
      </c>
      <c r="C76" s="32">
        <v>4071</v>
      </c>
      <c r="D76" s="32">
        <v>4337</v>
      </c>
      <c r="E76" s="32">
        <v>4274</v>
      </c>
      <c r="F76" s="33">
        <f t="shared" si="4"/>
        <v>4.9864898059444857E-2</v>
      </c>
      <c r="G76" s="34">
        <f t="shared" si="5"/>
        <v>203</v>
      </c>
    </row>
    <row r="77" spans="1:7" x14ac:dyDescent="0.25">
      <c r="A77" s="43">
        <v>75</v>
      </c>
      <c r="B77" s="44" t="s">
        <v>75</v>
      </c>
      <c r="C77" s="32">
        <v>1203</v>
      </c>
      <c r="D77" s="32">
        <v>1358</v>
      </c>
      <c r="E77" s="32">
        <v>1332</v>
      </c>
      <c r="F77" s="33">
        <f t="shared" si="4"/>
        <v>0.10723192019950124</v>
      </c>
      <c r="G77" s="34">
        <f t="shared" si="5"/>
        <v>129</v>
      </c>
    </row>
    <row r="78" spans="1:7" x14ac:dyDescent="0.25">
      <c r="A78" s="43">
        <v>76</v>
      </c>
      <c r="B78" s="44" t="s">
        <v>76</v>
      </c>
      <c r="C78" s="32">
        <v>1767</v>
      </c>
      <c r="D78" s="32">
        <v>1998</v>
      </c>
      <c r="E78" s="32">
        <v>2019</v>
      </c>
      <c r="F78" s="33">
        <f t="shared" si="4"/>
        <v>0.14261460101867574</v>
      </c>
      <c r="G78" s="34">
        <f t="shared" si="5"/>
        <v>252</v>
      </c>
    </row>
    <row r="79" spans="1:7" x14ac:dyDescent="0.25">
      <c r="A79" s="43">
        <v>77</v>
      </c>
      <c r="B79" s="44" t="s">
        <v>77</v>
      </c>
      <c r="C79" s="32">
        <v>6709</v>
      </c>
      <c r="D79" s="32">
        <v>7009</v>
      </c>
      <c r="E79" s="32">
        <v>7017</v>
      </c>
      <c r="F79" s="33">
        <f t="shared" si="4"/>
        <v>4.5908481144730957E-2</v>
      </c>
      <c r="G79" s="34">
        <f t="shared" si="5"/>
        <v>308</v>
      </c>
    </row>
    <row r="80" spans="1:7" x14ac:dyDescent="0.25">
      <c r="A80" s="43">
        <v>78</v>
      </c>
      <c r="B80" s="44" t="s">
        <v>78</v>
      </c>
      <c r="C80" s="32">
        <v>5169</v>
      </c>
      <c r="D80" s="32">
        <v>5238</v>
      </c>
      <c r="E80" s="32">
        <v>5213</v>
      </c>
      <c r="F80" s="33">
        <f t="shared" si="4"/>
        <v>8.5122847746179151E-3</v>
      </c>
      <c r="G80" s="34">
        <f t="shared" si="5"/>
        <v>44</v>
      </c>
    </row>
    <row r="81" spans="1:7" x14ac:dyDescent="0.25">
      <c r="A81" s="43">
        <v>79</v>
      </c>
      <c r="B81" s="44" t="s">
        <v>79</v>
      </c>
      <c r="C81" s="32">
        <v>1549</v>
      </c>
      <c r="D81" s="32">
        <v>1656</v>
      </c>
      <c r="E81" s="32">
        <v>1649</v>
      </c>
      <c r="F81" s="33">
        <f t="shared" si="4"/>
        <v>6.4557779212395097E-2</v>
      </c>
      <c r="G81" s="34">
        <f t="shared" si="5"/>
        <v>100</v>
      </c>
    </row>
    <row r="82" spans="1:7" x14ac:dyDescent="0.25">
      <c r="A82" s="43">
        <v>80</v>
      </c>
      <c r="B82" s="44" t="s">
        <v>80</v>
      </c>
      <c r="C82" s="32">
        <v>6388</v>
      </c>
      <c r="D82" s="32">
        <v>6816</v>
      </c>
      <c r="E82" s="32">
        <v>6960</v>
      </c>
      <c r="F82" s="33">
        <f t="shared" si="4"/>
        <v>8.9542892924232939E-2</v>
      </c>
      <c r="G82" s="34">
        <f t="shared" si="5"/>
        <v>572</v>
      </c>
    </row>
    <row r="83" spans="1:7" x14ac:dyDescent="0.25">
      <c r="A83" s="43">
        <v>81</v>
      </c>
      <c r="B83" s="44" t="s">
        <v>81</v>
      </c>
      <c r="C83" s="32">
        <v>7593</v>
      </c>
      <c r="D83" s="32">
        <v>8107</v>
      </c>
      <c r="E83" s="32">
        <v>8173</v>
      </c>
      <c r="F83" s="33">
        <f t="shared" si="4"/>
        <v>7.6386145133675754E-2</v>
      </c>
      <c r="G83" s="34">
        <f t="shared" si="5"/>
        <v>580</v>
      </c>
    </row>
    <row r="84" spans="1:7" s="39" customFormat="1" x14ac:dyDescent="0.25">
      <c r="A84" s="68" t="s">
        <v>196</v>
      </c>
      <c r="B84" s="68"/>
      <c r="C84" s="36">
        <v>1744725</v>
      </c>
      <c r="D84" s="36">
        <v>1840591</v>
      </c>
      <c r="E84" s="36">
        <v>1846760</v>
      </c>
      <c r="F84" s="37">
        <f t="shared" si="4"/>
        <v>5.8481995729986101E-2</v>
      </c>
      <c r="G84" s="38">
        <f t="shared" si="5"/>
        <v>102035</v>
      </c>
    </row>
  </sheetData>
  <mergeCells count="2">
    <mergeCell ref="C1:E1"/>
    <mergeCell ref="A84:B8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L19" workbookViewId="0">
      <selection activeCell="I84" sqref="I84"/>
    </sheetView>
  </sheetViews>
  <sheetFormatPr defaultColWidth="8.85546875" defaultRowHeight="15" x14ac:dyDescent="0.2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2.42578125" style="6" customWidth="1"/>
    <col min="9" max="9" width="26.42578125" style="6" customWidth="1"/>
    <col min="10" max="10" width="27.42578125" style="6" customWidth="1"/>
    <col min="11" max="11" width="26.140625" style="6" customWidth="1"/>
    <col min="12" max="12" width="25.140625" style="6" customWidth="1"/>
    <col min="13" max="16384" width="8.85546875" style="6"/>
  </cols>
  <sheetData>
    <row r="1" spans="1:12" ht="15.75" thickBot="1" x14ac:dyDescent="0.3">
      <c r="B1" s="63" t="s">
        <v>195</v>
      </c>
      <c r="C1" s="63"/>
      <c r="D1" s="64"/>
      <c r="E1" s="69" t="s">
        <v>228</v>
      </c>
      <c r="F1" s="63"/>
      <c r="G1" s="64"/>
    </row>
    <row r="2" spans="1:12" ht="45" x14ac:dyDescent="0.25">
      <c r="A2" s="9" t="s">
        <v>194</v>
      </c>
      <c r="B2" s="46">
        <v>42705</v>
      </c>
      <c r="C2" s="46">
        <v>43040</v>
      </c>
      <c r="D2" s="46">
        <v>43070</v>
      </c>
      <c r="E2" s="46">
        <v>42705</v>
      </c>
      <c r="F2" s="46">
        <v>43040</v>
      </c>
      <c r="G2" s="46">
        <v>43070</v>
      </c>
      <c r="H2" s="10" t="s">
        <v>307</v>
      </c>
      <c r="I2" s="52" t="s">
        <v>308</v>
      </c>
      <c r="J2" s="52" t="s">
        <v>309</v>
      </c>
      <c r="K2" s="53" t="s">
        <v>310</v>
      </c>
      <c r="L2" s="54" t="s">
        <v>311</v>
      </c>
    </row>
    <row r="3" spans="1:12" x14ac:dyDescent="0.25">
      <c r="A3" s="55" t="s">
        <v>229</v>
      </c>
      <c r="B3" s="56">
        <v>2597</v>
      </c>
      <c r="C3" s="5">
        <v>2065</v>
      </c>
      <c r="D3" s="57">
        <v>2249</v>
      </c>
      <c r="E3" s="57">
        <v>2549.76669564346</v>
      </c>
      <c r="F3" s="57">
        <v>2260.06958467502</v>
      </c>
      <c r="G3" s="57">
        <v>2372.9533319542602</v>
      </c>
      <c r="H3" s="14">
        <f>D3/$D$84</f>
        <v>1.9110661692852835E-2</v>
      </c>
      <c r="I3" s="14">
        <f t="shared" ref="I3:I66" si="0">(D3-B3)/B3</f>
        <v>-0.13400077011936851</v>
      </c>
      <c r="J3" s="5">
        <f t="shared" ref="J3:J66" si="1">D3-B3</f>
        <v>-348</v>
      </c>
      <c r="K3" s="5">
        <f>D3-C3</f>
        <v>184</v>
      </c>
      <c r="L3" s="5">
        <f>G3-F3</f>
        <v>112.8837472792402</v>
      </c>
    </row>
    <row r="4" spans="1:12" x14ac:dyDescent="0.25">
      <c r="A4" s="55" t="s">
        <v>230</v>
      </c>
      <c r="B4" s="56">
        <v>430</v>
      </c>
      <c r="C4" s="5">
        <v>322</v>
      </c>
      <c r="D4" s="57">
        <v>538</v>
      </c>
      <c r="E4" s="57">
        <v>355.27472027463801</v>
      </c>
      <c r="F4" s="57">
        <v>344.025070384515</v>
      </c>
      <c r="G4" s="57">
        <v>416.94499014701302</v>
      </c>
      <c r="H4" s="14">
        <f t="shared" ref="H4:H67" si="2">D4/$D$84</f>
        <v>4.571603375168886E-3</v>
      </c>
      <c r="I4" s="14">
        <f t="shared" si="0"/>
        <v>0.25116279069767444</v>
      </c>
      <c r="J4" s="5">
        <f t="shared" si="1"/>
        <v>108</v>
      </c>
      <c r="K4" s="5">
        <f t="shared" ref="K4:K67" si="3">D4-C4</f>
        <v>216</v>
      </c>
      <c r="L4" s="5">
        <f t="shared" ref="L4:L67" si="4">G4-F4</f>
        <v>72.919919762498012</v>
      </c>
    </row>
    <row r="5" spans="1:12" x14ac:dyDescent="0.25">
      <c r="A5" s="55" t="s">
        <v>231</v>
      </c>
      <c r="B5" s="56">
        <v>734</v>
      </c>
      <c r="C5" s="5">
        <v>725</v>
      </c>
      <c r="D5" s="57">
        <v>923</v>
      </c>
      <c r="E5" s="57">
        <v>597.90850035694598</v>
      </c>
      <c r="F5" s="57">
        <v>731.78590738554601</v>
      </c>
      <c r="G5" s="57">
        <v>757.02011789189805</v>
      </c>
      <c r="H5" s="14">
        <f t="shared" si="2"/>
        <v>7.8431039317488505E-3</v>
      </c>
      <c r="I5" s="14">
        <f t="shared" si="0"/>
        <v>0.25749318801089921</v>
      </c>
      <c r="J5" s="5">
        <f t="shared" si="1"/>
        <v>189</v>
      </c>
      <c r="K5" s="5">
        <f t="shared" si="3"/>
        <v>198</v>
      </c>
      <c r="L5" s="5">
        <f t="shared" si="4"/>
        <v>25.234210506352042</v>
      </c>
    </row>
    <row r="6" spans="1:12" x14ac:dyDescent="0.25">
      <c r="A6" s="55" t="s">
        <v>226</v>
      </c>
      <c r="B6" s="56">
        <v>209</v>
      </c>
      <c r="C6" s="5">
        <v>167</v>
      </c>
      <c r="D6" s="57">
        <v>352</v>
      </c>
      <c r="E6" s="57">
        <v>144.17509881146799</v>
      </c>
      <c r="F6" s="57">
        <v>145.73726593247599</v>
      </c>
      <c r="G6" s="57">
        <v>285.81244712099402</v>
      </c>
      <c r="H6" s="14">
        <f t="shared" si="2"/>
        <v>2.9910862231588252E-3</v>
      </c>
      <c r="I6" s="14">
        <f t="shared" si="0"/>
        <v>0.68421052631578949</v>
      </c>
      <c r="J6" s="5">
        <f t="shared" si="1"/>
        <v>143</v>
      </c>
      <c r="K6" s="5">
        <f t="shared" si="3"/>
        <v>185</v>
      </c>
      <c r="L6" s="5">
        <f t="shared" si="4"/>
        <v>140.07518118851803</v>
      </c>
    </row>
    <row r="7" spans="1:12" x14ac:dyDescent="0.25">
      <c r="A7" s="55" t="s">
        <v>232</v>
      </c>
      <c r="B7" s="56">
        <v>300</v>
      </c>
      <c r="C7" s="5">
        <v>303</v>
      </c>
      <c r="D7" s="57">
        <v>463</v>
      </c>
      <c r="E7" s="57">
        <v>232.80180349869599</v>
      </c>
      <c r="F7" s="57">
        <v>346.90440008985303</v>
      </c>
      <c r="G7" s="57">
        <v>359.289897426008</v>
      </c>
      <c r="H7" s="14">
        <f t="shared" si="2"/>
        <v>3.9342980719390226E-3</v>
      </c>
      <c r="I7" s="14">
        <f t="shared" si="0"/>
        <v>0.54333333333333333</v>
      </c>
      <c r="J7" s="5">
        <f t="shared" si="1"/>
        <v>163</v>
      </c>
      <c r="K7" s="5">
        <f t="shared" si="3"/>
        <v>160</v>
      </c>
      <c r="L7" s="5">
        <f t="shared" si="4"/>
        <v>12.38549733615497</v>
      </c>
    </row>
    <row r="8" spans="1:12" x14ac:dyDescent="0.25">
      <c r="A8" s="55" t="s">
        <v>233</v>
      </c>
      <c r="B8" s="56">
        <v>315</v>
      </c>
      <c r="C8" s="5">
        <v>244</v>
      </c>
      <c r="D8" s="57">
        <v>414</v>
      </c>
      <c r="E8" s="57">
        <v>263.16612876141602</v>
      </c>
      <c r="F8" s="57">
        <v>288.50042878268403</v>
      </c>
      <c r="G8" s="57">
        <v>345.87544856347699</v>
      </c>
      <c r="H8" s="14">
        <f t="shared" si="2"/>
        <v>3.5179252738288453E-3</v>
      </c>
      <c r="I8" s="14">
        <f t="shared" si="0"/>
        <v>0.31428571428571428</v>
      </c>
      <c r="J8" s="5">
        <f t="shared" si="1"/>
        <v>99</v>
      </c>
      <c r="K8" s="5">
        <f t="shared" si="3"/>
        <v>170</v>
      </c>
      <c r="L8" s="5">
        <f t="shared" si="4"/>
        <v>57.375019780792968</v>
      </c>
    </row>
    <row r="9" spans="1:12" x14ac:dyDescent="0.25">
      <c r="A9" s="55" t="s">
        <v>234</v>
      </c>
      <c r="B9" s="56">
        <v>9094</v>
      </c>
      <c r="C9" s="5">
        <v>7996</v>
      </c>
      <c r="D9" s="57">
        <v>8714</v>
      </c>
      <c r="E9" s="57">
        <v>9029.19149589677</v>
      </c>
      <c r="F9" s="57">
        <v>8478.7928843990194</v>
      </c>
      <c r="G9" s="57">
        <v>8645.1912695934407</v>
      </c>
      <c r="H9" s="14">
        <f t="shared" si="2"/>
        <v>7.4046378831267051E-2</v>
      </c>
      <c r="I9" s="14">
        <f t="shared" si="0"/>
        <v>-4.1785792830437651E-2</v>
      </c>
      <c r="J9" s="5">
        <f t="shared" si="1"/>
        <v>-380</v>
      </c>
      <c r="K9" s="5">
        <f t="shared" si="3"/>
        <v>718</v>
      </c>
      <c r="L9" s="5">
        <f t="shared" si="4"/>
        <v>166.39838519442128</v>
      </c>
    </row>
    <row r="10" spans="1:12" x14ac:dyDescent="0.25">
      <c r="A10" s="55" t="s">
        <v>235</v>
      </c>
      <c r="B10" s="56">
        <v>18060</v>
      </c>
      <c r="C10" s="5">
        <v>15636</v>
      </c>
      <c r="D10" s="57">
        <v>6545</v>
      </c>
      <c r="E10" s="57">
        <v>14218.0686005525</v>
      </c>
      <c r="F10" s="57">
        <v>5748.8038086484103</v>
      </c>
      <c r="G10" s="57">
        <v>5291.1788643261798</v>
      </c>
      <c r="H10" s="14">
        <f t="shared" si="2"/>
        <v>5.5615509461859405E-2</v>
      </c>
      <c r="I10" s="14">
        <f t="shared" si="0"/>
        <v>-0.63759689922480622</v>
      </c>
      <c r="J10" s="5">
        <f t="shared" si="1"/>
        <v>-11515</v>
      </c>
      <c r="K10" s="5">
        <f t="shared" si="3"/>
        <v>-9091</v>
      </c>
      <c r="L10" s="5">
        <f t="shared" si="4"/>
        <v>-457.62494432223048</v>
      </c>
    </row>
    <row r="11" spans="1:12" x14ac:dyDescent="0.25">
      <c r="A11" s="55" t="s">
        <v>219</v>
      </c>
      <c r="B11" s="56">
        <v>97</v>
      </c>
      <c r="C11" s="5">
        <v>99</v>
      </c>
      <c r="D11" s="57">
        <v>170</v>
      </c>
      <c r="E11" s="57">
        <v>63.039352849555897</v>
      </c>
      <c r="F11" s="57">
        <v>74.454828327219104</v>
      </c>
      <c r="G11" s="57">
        <v>136.80421914575101</v>
      </c>
      <c r="H11" s="14">
        <f t="shared" si="2"/>
        <v>1.4445586873210235E-3</v>
      </c>
      <c r="I11" s="14">
        <f t="shared" si="0"/>
        <v>0.75257731958762886</v>
      </c>
      <c r="J11" s="5">
        <f t="shared" si="1"/>
        <v>73</v>
      </c>
      <c r="K11" s="5">
        <f t="shared" si="3"/>
        <v>71</v>
      </c>
      <c r="L11" s="5">
        <f t="shared" si="4"/>
        <v>62.349390818531901</v>
      </c>
    </row>
    <row r="12" spans="1:12" x14ac:dyDescent="0.25">
      <c r="A12" s="55" t="s">
        <v>236</v>
      </c>
      <c r="B12" s="56">
        <v>254</v>
      </c>
      <c r="C12" s="5">
        <v>149</v>
      </c>
      <c r="D12" s="57">
        <v>216</v>
      </c>
      <c r="E12" s="57">
        <v>231.51387064704701</v>
      </c>
      <c r="F12" s="57">
        <v>160.28831953398699</v>
      </c>
      <c r="G12" s="57">
        <v>193.44555574084001</v>
      </c>
      <c r="H12" s="14">
        <f t="shared" si="2"/>
        <v>1.8354392733020062E-3</v>
      </c>
      <c r="I12" s="14">
        <f t="shared" si="0"/>
        <v>-0.14960629921259844</v>
      </c>
      <c r="J12" s="5">
        <f t="shared" si="1"/>
        <v>-38</v>
      </c>
      <c r="K12" s="5">
        <f t="shared" si="3"/>
        <v>67</v>
      </c>
      <c r="L12" s="5">
        <f t="shared" si="4"/>
        <v>33.157236206853014</v>
      </c>
    </row>
    <row r="13" spans="1:12" x14ac:dyDescent="0.25">
      <c r="A13" s="55" t="s">
        <v>237</v>
      </c>
      <c r="B13" s="56">
        <v>2040</v>
      </c>
      <c r="C13" s="5">
        <v>1623</v>
      </c>
      <c r="D13" s="57">
        <v>1293</v>
      </c>
      <c r="E13" s="57">
        <v>1620.1732693577601</v>
      </c>
      <c r="F13" s="57">
        <v>1085.3573178741101</v>
      </c>
      <c r="G13" s="57">
        <v>1027.3597843080699</v>
      </c>
      <c r="H13" s="14">
        <f t="shared" si="2"/>
        <v>1.0987143427682844E-2</v>
      </c>
      <c r="I13" s="14">
        <f t="shared" si="0"/>
        <v>-0.36617647058823527</v>
      </c>
      <c r="J13" s="5">
        <f t="shared" si="1"/>
        <v>-747</v>
      </c>
      <c r="K13" s="5">
        <f t="shared" si="3"/>
        <v>-330</v>
      </c>
      <c r="L13" s="5">
        <f t="shared" si="4"/>
        <v>-57.997533566040147</v>
      </c>
    </row>
    <row r="14" spans="1:12" x14ac:dyDescent="0.25">
      <c r="A14" s="55" t="s">
        <v>238</v>
      </c>
      <c r="B14" s="56">
        <v>1183</v>
      </c>
      <c r="C14" s="5">
        <v>1073</v>
      </c>
      <c r="D14" s="57">
        <v>1065</v>
      </c>
      <c r="E14" s="57">
        <v>1191.1666224057101</v>
      </c>
      <c r="F14" s="57">
        <v>1195.7763301555999</v>
      </c>
      <c r="G14" s="57">
        <v>1077.1878313709201</v>
      </c>
      <c r="H14" s="14">
        <f t="shared" si="2"/>
        <v>9.0497353058640578E-3</v>
      </c>
      <c r="I14" s="14">
        <f t="shared" si="0"/>
        <v>-9.9746407438715129E-2</v>
      </c>
      <c r="J14" s="5">
        <f t="shared" si="1"/>
        <v>-118</v>
      </c>
      <c r="K14" s="5">
        <f t="shared" si="3"/>
        <v>-8</v>
      </c>
      <c r="L14" s="5">
        <f t="shared" si="4"/>
        <v>-118.58849878467981</v>
      </c>
    </row>
    <row r="15" spans="1:12" x14ac:dyDescent="0.25">
      <c r="A15" s="55" t="s">
        <v>239</v>
      </c>
      <c r="B15" s="56">
        <v>217</v>
      </c>
      <c r="C15" s="5">
        <v>191</v>
      </c>
      <c r="D15" s="57">
        <v>259</v>
      </c>
      <c r="E15" s="57">
        <v>238.499862206296</v>
      </c>
      <c r="F15" s="57">
        <v>239.11744808951499</v>
      </c>
      <c r="G15" s="57">
        <v>249.81175140567299</v>
      </c>
      <c r="H15" s="14">
        <f t="shared" si="2"/>
        <v>2.2008276471537943E-3</v>
      </c>
      <c r="I15" s="14">
        <f t="shared" si="0"/>
        <v>0.19354838709677419</v>
      </c>
      <c r="J15" s="5">
        <f t="shared" si="1"/>
        <v>42</v>
      </c>
      <c r="K15" s="5">
        <f t="shared" si="3"/>
        <v>68</v>
      </c>
      <c r="L15" s="5">
        <f t="shared" si="4"/>
        <v>10.694303316157999</v>
      </c>
    </row>
    <row r="16" spans="1:12" x14ac:dyDescent="0.25">
      <c r="A16" s="55" t="s">
        <v>222</v>
      </c>
      <c r="B16" s="56">
        <v>343</v>
      </c>
      <c r="C16" s="5">
        <v>340</v>
      </c>
      <c r="D16" s="57">
        <v>444</v>
      </c>
      <c r="E16" s="57">
        <v>303.57010259833902</v>
      </c>
      <c r="F16" s="57">
        <v>440.510041194444</v>
      </c>
      <c r="G16" s="57">
        <v>393.99261242528701</v>
      </c>
      <c r="H16" s="14">
        <f t="shared" si="2"/>
        <v>3.7728473951207904E-3</v>
      </c>
      <c r="I16" s="14">
        <f t="shared" si="0"/>
        <v>0.29446064139941691</v>
      </c>
      <c r="J16" s="5">
        <f t="shared" si="1"/>
        <v>101</v>
      </c>
      <c r="K16" s="5">
        <f t="shared" si="3"/>
        <v>104</v>
      </c>
      <c r="L16" s="5">
        <f t="shared" si="4"/>
        <v>-46.517428769156993</v>
      </c>
    </row>
    <row r="17" spans="1:12" x14ac:dyDescent="0.25">
      <c r="A17" s="55" t="s">
        <v>240</v>
      </c>
      <c r="B17" s="56">
        <v>69</v>
      </c>
      <c r="C17" s="5">
        <v>95</v>
      </c>
      <c r="D17" s="57">
        <v>347</v>
      </c>
      <c r="E17" s="57">
        <v>31.7589868796078</v>
      </c>
      <c r="F17" s="57">
        <v>87.677229518221793</v>
      </c>
      <c r="G17" s="57">
        <v>119.74128233172701</v>
      </c>
      <c r="H17" s="14">
        <f t="shared" si="2"/>
        <v>2.9485992029435006E-3</v>
      </c>
      <c r="I17" s="14">
        <f t="shared" si="0"/>
        <v>4.0289855072463769</v>
      </c>
      <c r="J17" s="5">
        <f t="shared" si="1"/>
        <v>278</v>
      </c>
      <c r="K17" s="5">
        <f t="shared" si="3"/>
        <v>252</v>
      </c>
      <c r="L17" s="5">
        <f t="shared" si="4"/>
        <v>32.064052813505214</v>
      </c>
    </row>
    <row r="18" spans="1:12" x14ac:dyDescent="0.25">
      <c r="A18" s="55" t="s">
        <v>241</v>
      </c>
      <c r="B18" s="56">
        <v>377</v>
      </c>
      <c r="C18" s="5">
        <v>318</v>
      </c>
      <c r="D18" s="57">
        <v>402</v>
      </c>
      <c r="E18" s="57">
        <v>324.035452448218</v>
      </c>
      <c r="F18" s="57">
        <v>324.24305993661397</v>
      </c>
      <c r="G18" s="57">
        <v>337.92686415993802</v>
      </c>
      <c r="H18" s="14">
        <f t="shared" si="2"/>
        <v>3.4159564253120672E-3</v>
      </c>
      <c r="I18" s="14">
        <f t="shared" si="0"/>
        <v>6.6312997347480113E-2</v>
      </c>
      <c r="J18" s="5">
        <f t="shared" si="1"/>
        <v>25</v>
      </c>
      <c r="K18" s="5">
        <f t="shared" si="3"/>
        <v>84</v>
      </c>
      <c r="L18" s="5">
        <f t="shared" si="4"/>
        <v>13.683804223324046</v>
      </c>
    </row>
    <row r="19" spans="1:12" x14ac:dyDescent="0.25">
      <c r="A19" s="55" t="s">
        <v>211</v>
      </c>
      <c r="B19" s="56">
        <v>366</v>
      </c>
      <c r="C19" s="5">
        <v>371</v>
      </c>
      <c r="D19" s="57">
        <v>621</v>
      </c>
      <c r="E19" s="57">
        <v>171.39571654362601</v>
      </c>
      <c r="F19" s="57">
        <v>306.72682207445501</v>
      </c>
      <c r="G19" s="57">
        <v>286.83818966017498</v>
      </c>
      <c r="H19" s="14">
        <f t="shared" si="2"/>
        <v>5.2768879107432682E-3</v>
      </c>
      <c r="I19" s="14">
        <f t="shared" si="0"/>
        <v>0.69672131147540983</v>
      </c>
      <c r="J19" s="5">
        <f t="shared" si="1"/>
        <v>255</v>
      </c>
      <c r="K19" s="5">
        <f t="shared" si="3"/>
        <v>250</v>
      </c>
      <c r="L19" s="5">
        <f t="shared" si="4"/>
        <v>-19.888632414280039</v>
      </c>
    </row>
    <row r="20" spans="1:12" x14ac:dyDescent="0.25">
      <c r="A20" s="55" t="s">
        <v>220</v>
      </c>
      <c r="B20" s="56">
        <v>233</v>
      </c>
      <c r="C20" s="5">
        <v>188</v>
      </c>
      <c r="D20" s="57">
        <v>314</v>
      </c>
      <c r="E20" s="57">
        <v>140.879310630231</v>
      </c>
      <c r="F20" s="57">
        <v>191.82829808576901</v>
      </c>
      <c r="G20" s="57">
        <v>189.88382643697599</v>
      </c>
      <c r="H20" s="14">
        <f t="shared" si="2"/>
        <v>2.6681848695223609E-3</v>
      </c>
      <c r="I20" s="14">
        <f t="shared" si="0"/>
        <v>0.34763948497854075</v>
      </c>
      <c r="J20" s="5">
        <f t="shared" si="1"/>
        <v>81</v>
      </c>
      <c r="K20" s="5">
        <f t="shared" si="3"/>
        <v>126</v>
      </c>
      <c r="L20" s="5">
        <f t="shared" si="4"/>
        <v>-1.9444716487930123</v>
      </c>
    </row>
    <row r="21" spans="1:12" x14ac:dyDescent="0.25">
      <c r="A21" s="55" t="s">
        <v>242</v>
      </c>
      <c r="B21" s="56">
        <v>418</v>
      </c>
      <c r="C21" s="5">
        <v>450</v>
      </c>
      <c r="D21" s="57">
        <v>607</v>
      </c>
      <c r="E21" s="57">
        <v>397.30885931211498</v>
      </c>
      <c r="F21" s="57">
        <v>462.58168247270902</v>
      </c>
      <c r="G21" s="57">
        <v>550.229906438993</v>
      </c>
      <c r="H21" s="14">
        <f t="shared" si="2"/>
        <v>5.1579242541403602E-3</v>
      </c>
      <c r="I21" s="14">
        <f t="shared" si="0"/>
        <v>0.45215311004784686</v>
      </c>
      <c r="J21" s="5">
        <f t="shared" si="1"/>
        <v>189</v>
      </c>
      <c r="K21" s="5">
        <f t="shared" si="3"/>
        <v>157</v>
      </c>
      <c r="L21" s="5">
        <f t="shared" si="4"/>
        <v>87.648223966283979</v>
      </c>
    </row>
    <row r="22" spans="1:12" x14ac:dyDescent="0.25">
      <c r="A22" s="55" t="s">
        <v>243</v>
      </c>
      <c r="B22" s="56">
        <v>278</v>
      </c>
      <c r="C22" s="5">
        <v>229</v>
      </c>
      <c r="D22" s="57">
        <v>281</v>
      </c>
      <c r="E22" s="57">
        <v>228.385504568616</v>
      </c>
      <c r="F22" s="57">
        <v>224.29029622504399</v>
      </c>
      <c r="G22" s="57">
        <v>229.89743015536399</v>
      </c>
      <c r="H22" s="14">
        <f t="shared" si="2"/>
        <v>2.3877705361012211E-3</v>
      </c>
      <c r="I22" s="14">
        <f t="shared" si="0"/>
        <v>1.0791366906474821E-2</v>
      </c>
      <c r="J22" s="5">
        <f t="shared" si="1"/>
        <v>3</v>
      </c>
      <c r="K22" s="5">
        <f t="shared" si="3"/>
        <v>52</v>
      </c>
      <c r="L22" s="5">
        <f t="shared" si="4"/>
        <v>5.6071339303200034</v>
      </c>
    </row>
    <row r="23" spans="1:12" x14ac:dyDescent="0.25">
      <c r="A23" s="55" t="s">
        <v>244</v>
      </c>
      <c r="B23" s="56">
        <v>5838</v>
      </c>
      <c r="C23" s="5">
        <v>4993</v>
      </c>
      <c r="D23" s="57">
        <v>4906</v>
      </c>
      <c r="E23" s="57">
        <v>5819.2688123124099</v>
      </c>
      <c r="F23" s="57">
        <v>5305.4096333150301</v>
      </c>
      <c r="G23" s="57">
        <v>4913.2747314407097</v>
      </c>
      <c r="H23" s="14">
        <f t="shared" si="2"/>
        <v>4.1688264235276121E-2</v>
      </c>
      <c r="I23" s="14">
        <f t="shared" si="0"/>
        <v>-0.15964371360054813</v>
      </c>
      <c r="J23" s="5">
        <f t="shared" si="1"/>
        <v>-932</v>
      </c>
      <c r="K23" s="5">
        <f t="shared" si="3"/>
        <v>-87</v>
      </c>
      <c r="L23" s="5">
        <f t="shared" si="4"/>
        <v>-392.13490187432035</v>
      </c>
    </row>
    <row r="24" spans="1:12" x14ac:dyDescent="0.25">
      <c r="A24" s="55" t="s">
        <v>245</v>
      </c>
      <c r="B24" s="56">
        <v>589</v>
      </c>
      <c r="C24" s="5">
        <v>515</v>
      </c>
      <c r="D24" s="57">
        <v>563</v>
      </c>
      <c r="E24" s="57">
        <v>612.93269196054405</v>
      </c>
      <c r="F24" s="57">
        <v>567.64395176866003</v>
      </c>
      <c r="G24" s="57">
        <v>545.86636054792802</v>
      </c>
      <c r="H24" s="14">
        <f t="shared" si="2"/>
        <v>4.7840384762455066E-3</v>
      </c>
      <c r="I24" s="14">
        <f t="shared" si="0"/>
        <v>-4.4142614601018676E-2</v>
      </c>
      <c r="J24" s="5">
        <f t="shared" si="1"/>
        <v>-26</v>
      </c>
      <c r="K24" s="5">
        <f t="shared" si="3"/>
        <v>48</v>
      </c>
      <c r="L24" s="5">
        <f t="shared" si="4"/>
        <v>-21.777591220732006</v>
      </c>
    </row>
    <row r="25" spans="1:12" x14ac:dyDescent="0.25">
      <c r="A25" s="55" t="s">
        <v>246</v>
      </c>
      <c r="B25" s="56">
        <v>309</v>
      </c>
      <c r="C25" s="5">
        <v>177</v>
      </c>
      <c r="D25" s="57">
        <v>226</v>
      </c>
      <c r="E25" s="57">
        <v>235.08189579309999</v>
      </c>
      <c r="F25" s="57">
        <v>168.922468374723</v>
      </c>
      <c r="G25" s="57">
        <v>171.84694707117399</v>
      </c>
      <c r="H25" s="14">
        <f t="shared" si="2"/>
        <v>1.9204133137326546E-3</v>
      </c>
      <c r="I25" s="14">
        <f t="shared" si="0"/>
        <v>-0.26860841423948217</v>
      </c>
      <c r="J25" s="5">
        <f t="shared" si="1"/>
        <v>-83</v>
      </c>
      <c r="K25" s="5">
        <f t="shared" si="3"/>
        <v>49</v>
      </c>
      <c r="L25" s="5">
        <f t="shared" si="4"/>
        <v>2.9244786964509899</v>
      </c>
    </row>
    <row r="26" spans="1:12" x14ac:dyDescent="0.25">
      <c r="A26" s="55" t="s">
        <v>247</v>
      </c>
      <c r="B26" s="56">
        <v>782</v>
      </c>
      <c r="C26" s="5">
        <v>484</v>
      </c>
      <c r="D26" s="57">
        <v>1227</v>
      </c>
      <c r="E26" s="57">
        <v>512.41548468031704</v>
      </c>
      <c r="F26" s="57">
        <v>548.29467327991301</v>
      </c>
      <c r="G26" s="57">
        <v>796.01009885506198</v>
      </c>
      <c r="H26" s="14">
        <f t="shared" si="2"/>
        <v>1.0426314760840563E-2</v>
      </c>
      <c r="I26" s="14">
        <f t="shared" si="0"/>
        <v>0.56905370843989767</v>
      </c>
      <c r="J26" s="5">
        <f t="shared" si="1"/>
        <v>445</v>
      </c>
      <c r="K26" s="5">
        <f t="shared" si="3"/>
        <v>743</v>
      </c>
      <c r="L26" s="5">
        <f t="shared" si="4"/>
        <v>247.71542557514897</v>
      </c>
    </row>
    <row r="27" spans="1:12" x14ac:dyDescent="0.25">
      <c r="A27" s="55" t="s">
        <v>248</v>
      </c>
      <c r="B27" s="56">
        <v>1675</v>
      </c>
      <c r="C27" s="5">
        <v>1350</v>
      </c>
      <c r="D27" s="57">
        <v>1359</v>
      </c>
      <c r="E27" s="57">
        <v>1588.3108504232</v>
      </c>
      <c r="F27" s="57">
        <v>1374.69410480184</v>
      </c>
      <c r="G27" s="57">
        <v>1326.9465634160599</v>
      </c>
      <c r="H27" s="14">
        <f t="shared" si="2"/>
        <v>1.1547972094525122E-2</v>
      </c>
      <c r="I27" s="14">
        <f t="shared" si="0"/>
        <v>-0.18865671641791046</v>
      </c>
      <c r="J27" s="5">
        <f t="shared" si="1"/>
        <v>-316</v>
      </c>
      <c r="K27" s="5">
        <f t="shared" si="3"/>
        <v>9</v>
      </c>
      <c r="L27" s="5">
        <f t="shared" si="4"/>
        <v>-47.747541385780096</v>
      </c>
    </row>
    <row r="28" spans="1:12" x14ac:dyDescent="0.25">
      <c r="A28" s="55" t="s">
        <v>7</v>
      </c>
      <c r="B28" s="56">
        <v>977</v>
      </c>
      <c r="C28" s="5">
        <v>894</v>
      </c>
      <c r="D28" s="57">
        <v>1119</v>
      </c>
      <c r="E28" s="57">
        <v>801.33631821932897</v>
      </c>
      <c r="F28" s="57">
        <v>1031.61163651691</v>
      </c>
      <c r="G28" s="57">
        <v>917.80497468715498</v>
      </c>
      <c r="H28" s="14">
        <f t="shared" si="2"/>
        <v>9.5085951241895596E-3</v>
      </c>
      <c r="I28" s="14">
        <f t="shared" si="0"/>
        <v>0.14534288638689866</v>
      </c>
      <c r="J28" s="5">
        <f t="shared" si="1"/>
        <v>142</v>
      </c>
      <c r="K28" s="5">
        <f t="shared" si="3"/>
        <v>225</v>
      </c>
      <c r="L28" s="5">
        <f t="shared" si="4"/>
        <v>-113.80666182975506</v>
      </c>
    </row>
    <row r="29" spans="1:12" x14ac:dyDescent="0.25">
      <c r="A29" s="55" t="s">
        <v>249</v>
      </c>
      <c r="B29" s="56">
        <v>851</v>
      </c>
      <c r="C29" s="5">
        <v>622</v>
      </c>
      <c r="D29" s="57">
        <v>721</v>
      </c>
      <c r="E29" s="57">
        <v>856.95926162264402</v>
      </c>
      <c r="F29" s="57">
        <v>714.90162690472505</v>
      </c>
      <c r="G29" s="57">
        <v>726.15752946210603</v>
      </c>
      <c r="H29" s="14">
        <f t="shared" si="2"/>
        <v>6.1266283150497522E-3</v>
      </c>
      <c r="I29" s="14">
        <f t="shared" si="0"/>
        <v>-0.15276145710928318</v>
      </c>
      <c r="J29" s="5">
        <f t="shared" si="1"/>
        <v>-130</v>
      </c>
      <c r="K29" s="5">
        <f t="shared" si="3"/>
        <v>99</v>
      </c>
      <c r="L29" s="5">
        <f t="shared" si="4"/>
        <v>11.255902557380978</v>
      </c>
    </row>
    <row r="30" spans="1:12" x14ac:dyDescent="0.25">
      <c r="A30" s="55" t="s">
        <v>250</v>
      </c>
      <c r="B30" s="56">
        <v>484</v>
      </c>
      <c r="C30" s="5">
        <v>371</v>
      </c>
      <c r="D30" s="57">
        <v>424</v>
      </c>
      <c r="E30" s="57">
        <v>464.20441955719798</v>
      </c>
      <c r="F30" s="57">
        <v>416.14741759184398</v>
      </c>
      <c r="G30" s="57">
        <v>408.82314834844101</v>
      </c>
      <c r="H30" s="14">
        <f t="shared" si="2"/>
        <v>3.6028993142594935E-3</v>
      </c>
      <c r="I30" s="14">
        <f t="shared" si="0"/>
        <v>-0.12396694214876033</v>
      </c>
      <c r="J30" s="5">
        <f t="shared" si="1"/>
        <v>-60</v>
      </c>
      <c r="K30" s="5">
        <f t="shared" si="3"/>
        <v>53</v>
      </c>
      <c r="L30" s="5">
        <f t="shared" si="4"/>
        <v>-7.3242692434029664</v>
      </c>
    </row>
    <row r="31" spans="1:12" x14ac:dyDescent="0.25">
      <c r="A31" s="55" t="s">
        <v>251</v>
      </c>
      <c r="B31" s="56">
        <v>788</v>
      </c>
      <c r="C31" s="5">
        <v>593</v>
      </c>
      <c r="D31" s="57">
        <v>1227</v>
      </c>
      <c r="E31" s="57">
        <v>522.52620893431299</v>
      </c>
      <c r="F31" s="57">
        <v>626.83598041888797</v>
      </c>
      <c r="G31" s="57">
        <v>745.86955622949699</v>
      </c>
      <c r="H31" s="14">
        <f t="shared" si="2"/>
        <v>1.0426314760840563E-2</v>
      </c>
      <c r="I31" s="14">
        <f t="shared" si="0"/>
        <v>0.55710659898477155</v>
      </c>
      <c r="J31" s="5">
        <f t="shared" si="1"/>
        <v>439</v>
      </c>
      <c r="K31" s="5">
        <f t="shared" si="3"/>
        <v>634</v>
      </c>
      <c r="L31" s="5">
        <f t="shared" si="4"/>
        <v>119.03357581060902</v>
      </c>
    </row>
    <row r="32" spans="1:12" x14ac:dyDescent="0.25">
      <c r="A32" s="55" t="s">
        <v>252</v>
      </c>
      <c r="B32" s="56">
        <v>263</v>
      </c>
      <c r="C32" s="5">
        <v>346</v>
      </c>
      <c r="D32" s="57">
        <v>987</v>
      </c>
      <c r="E32" s="57">
        <v>184.22616414813299</v>
      </c>
      <c r="F32" s="57">
        <v>412.51837516531498</v>
      </c>
      <c r="G32" s="57">
        <v>641.45563092888494</v>
      </c>
      <c r="H32" s="14">
        <f t="shared" si="2"/>
        <v>8.3869377905050006E-3</v>
      </c>
      <c r="I32" s="14">
        <f t="shared" si="0"/>
        <v>2.752851711026616</v>
      </c>
      <c r="J32" s="5">
        <f t="shared" si="1"/>
        <v>724</v>
      </c>
      <c r="K32" s="5">
        <f t="shared" si="3"/>
        <v>641</v>
      </c>
      <c r="L32" s="5">
        <f t="shared" si="4"/>
        <v>228.93725576356996</v>
      </c>
    </row>
    <row r="33" spans="1:12" x14ac:dyDescent="0.25">
      <c r="A33" s="55" t="s">
        <v>253</v>
      </c>
      <c r="B33" s="56">
        <v>1003</v>
      </c>
      <c r="C33" s="5">
        <v>863</v>
      </c>
      <c r="D33" s="57">
        <v>1564</v>
      </c>
      <c r="E33" s="57">
        <v>652.27590065835602</v>
      </c>
      <c r="F33" s="57">
        <v>872.44088080303504</v>
      </c>
      <c r="G33" s="57">
        <v>1012.75118935578</v>
      </c>
      <c r="H33" s="14">
        <f t="shared" si="2"/>
        <v>1.3289939923353415E-2</v>
      </c>
      <c r="I33" s="14">
        <f t="shared" si="0"/>
        <v>0.55932203389830504</v>
      </c>
      <c r="J33" s="5">
        <f t="shared" si="1"/>
        <v>561</v>
      </c>
      <c r="K33" s="5">
        <f t="shared" si="3"/>
        <v>701</v>
      </c>
      <c r="L33" s="5">
        <f t="shared" si="4"/>
        <v>140.31030855274491</v>
      </c>
    </row>
    <row r="34" spans="1:12" x14ac:dyDescent="0.25">
      <c r="A34" s="55" t="s">
        <v>254</v>
      </c>
      <c r="B34" s="56">
        <v>1526</v>
      </c>
      <c r="C34" s="5">
        <v>1133</v>
      </c>
      <c r="D34" s="57">
        <v>1247</v>
      </c>
      <c r="E34" s="57">
        <v>1227.2049799742699</v>
      </c>
      <c r="F34" s="57">
        <v>998.26204935533201</v>
      </c>
      <c r="G34" s="57">
        <v>1006.47711337056</v>
      </c>
      <c r="H34" s="14">
        <f t="shared" si="2"/>
        <v>1.059626284170186E-2</v>
      </c>
      <c r="I34" s="14">
        <f t="shared" si="0"/>
        <v>-0.18283093053735255</v>
      </c>
      <c r="J34" s="5">
        <f t="shared" si="1"/>
        <v>-279</v>
      </c>
      <c r="K34" s="5">
        <f t="shared" si="3"/>
        <v>114</v>
      </c>
      <c r="L34" s="5">
        <f t="shared" si="4"/>
        <v>8.2150640152279948</v>
      </c>
    </row>
    <row r="35" spans="1:12" x14ac:dyDescent="0.25">
      <c r="A35" s="55" t="s">
        <v>255</v>
      </c>
      <c r="B35" s="56">
        <v>2348</v>
      </c>
      <c r="C35" s="5">
        <v>2292</v>
      </c>
      <c r="D35" s="57">
        <v>2252</v>
      </c>
      <c r="E35" s="57">
        <v>2415.1327401111998</v>
      </c>
      <c r="F35" s="57">
        <v>2505.76718730231</v>
      </c>
      <c r="G35" s="57">
        <v>2320.3898578482299</v>
      </c>
      <c r="H35" s="14">
        <f t="shared" si="2"/>
        <v>1.9136153904982026E-2</v>
      </c>
      <c r="I35" s="14">
        <f t="shared" si="0"/>
        <v>-4.0885860306643949E-2</v>
      </c>
      <c r="J35" s="5">
        <f t="shared" si="1"/>
        <v>-96</v>
      </c>
      <c r="K35" s="5">
        <f t="shared" si="3"/>
        <v>-40</v>
      </c>
      <c r="L35" s="5">
        <f t="shared" si="4"/>
        <v>-185.37732945408015</v>
      </c>
    </row>
    <row r="36" spans="1:12" x14ac:dyDescent="0.25">
      <c r="A36" s="55" t="s">
        <v>227</v>
      </c>
      <c r="B36" s="56">
        <v>362</v>
      </c>
      <c r="C36" s="5">
        <v>286</v>
      </c>
      <c r="D36" s="57">
        <v>546</v>
      </c>
      <c r="E36" s="57">
        <v>378.70703458149097</v>
      </c>
      <c r="F36" s="57">
        <v>385.864538518627</v>
      </c>
      <c r="G36" s="57">
        <v>557.55973694862496</v>
      </c>
      <c r="H36" s="14">
        <f t="shared" si="2"/>
        <v>4.6395826075134048E-3</v>
      </c>
      <c r="I36" s="14">
        <f t="shared" si="0"/>
        <v>0.50828729281767959</v>
      </c>
      <c r="J36" s="5">
        <f t="shared" si="1"/>
        <v>184</v>
      </c>
      <c r="K36" s="5">
        <f t="shared" si="3"/>
        <v>260</v>
      </c>
      <c r="L36" s="5">
        <f t="shared" si="4"/>
        <v>171.69519842999796</v>
      </c>
    </row>
    <row r="37" spans="1:12" x14ac:dyDescent="0.25">
      <c r="A37" s="55" t="s">
        <v>256</v>
      </c>
      <c r="B37" s="56">
        <v>152</v>
      </c>
      <c r="C37" s="5">
        <v>144</v>
      </c>
      <c r="D37" s="57">
        <v>188</v>
      </c>
      <c r="E37" s="57">
        <v>109.538493797331</v>
      </c>
      <c r="F37" s="57">
        <v>190.18374451839401</v>
      </c>
      <c r="G37" s="57">
        <v>135.481821451184</v>
      </c>
      <c r="H37" s="14">
        <f t="shared" si="2"/>
        <v>1.5975119600961905E-3</v>
      </c>
      <c r="I37" s="14">
        <f t="shared" si="0"/>
        <v>0.23684210526315788</v>
      </c>
      <c r="J37" s="5">
        <f t="shared" si="1"/>
        <v>36</v>
      </c>
      <c r="K37" s="5">
        <f t="shared" si="3"/>
        <v>44</v>
      </c>
      <c r="L37" s="5">
        <f t="shared" si="4"/>
        <v>-54.701923067210004</v>
      </c>
    </row>
    <row r="38" spans="1:12" x14ac:dyDescent="0.25">
      <c r="A38" s="55" t="s">
        <v>223</v>
      </c>
      <c r="B38" s="56">
        <v>116</v>
      </c>
      <c r="C38" s="5">
        <v>113</v>
      </c>
      <c r="D38" s="57">
        <v>191</v>
      </c>
      <c r="E38" s="57">
        <v>87.195854095841796</v>
      </c>
      <c r="F38" s="57">
        <v>109.203734583938</v>
      </c>
      <c r="G38" s="57">
        <v>132.12849452152099</v>
      </c>
      <c r="H38" s="14">
        <f t="shared" si="2"/>
        <v>1.6230041722253852E-3</v>
      </c>
      <c r="I38" s="14">
        <f t="shared" si="0"/>
        <v>0.64655172413793105</v>
      </c>
      <c r="J38" s="5">
        <f t="shared" si="1"/>
        <v>75</v>
      </c>
      <c r="K38" s="5">
        <f t="shared" si="3"/>
        <v>78</v>
      </c>
      <c r="L38" s="5">
        <f t="shared" si="4"/>
        <v>22.924759937582991</v>
      </c>
    </row>
    <row r="39" spans="1:12" x14ac:dyDescent="0.25">
      <c r="A39" s="55" t="s">
        <v>257</v>
      </c>
      <c r="B39" s="56">
        <v>1141</v>
      </c>
      <c r="C39" s="5">
        <v>970</v>
      </c>
      <c r="D39" s="57">
        <v>1257</v>
      </c>
      <c r="E39" s="57">
        <v>1178.2176689067501</v>
      </c>
      <c r="F39" s="57">
        <v>1135.1997741259299</v>
      </c>
      <c r="G39" s="57">
        <v>1294.6355525854899</v>
      </c>
      <c r="H39" s="14">
        <f t="shared" si="2"/>
        <v>1.0681236882132508E-2</v>
      </c>
      <c r="I39" s="14">
        <f t="shared" si="0"/>
        <v>0.10166520595968449</v>
      </c>
      <c r="J39" s="5">
        <f t="shared" si="1"/>
        <v>116</v>
      </c>
      <c r="K39" s="5">
        <f t="shared" si="3"/>
        <v>287</v>
      </c>
      <c r="L39" s="5">
        <f t="shared" si="4"/>
        <v>159.43577845955997</v>
      </c>
    </row>
    <row r="40" spans="1:12" x14ac:dyDescent="0.25">
      <c r="A40" s="55" t="s">
        <v>210</v>
      </c>
      <c r="B40" s="56">
        <v>113</v>
      </c>
      <c r="C40" s="5">
        <v>100</v>
      </c>
      <c r="D40" s="57">
        <v>236</v>
      </c>
      <c r="E40" s="57">
        <v>68.997965302451206</v>
      </c>
      <c r="F40" s="57">
        <v>122.11345358128899</v>
      </c>
      <c r="G40" s="57">
        <v>181.53851396975901</v>
      </c>
      <c r="H40" s="14">
        <f t="shared" si="2"/>
        <v>2.0053873541633033E-3</v>
      </c>
      <c r="I40" s="14">
        <f t="shared" si="0"/>
        <v>1.0884955752212389</v>
      </c>
      <c r="J40" s="5">
        <f t="shared" si="1"/>
        <v>123</v>
      </c>
      <c r="K40" s="5">
        <f t="shared" si="3"/>
        <v>136</v>
      </c>
      <c r="L40" s="5">
        <f t="shared" si="4"/>
        <v>59.425060388470015</v>
      </c>
    </row>
    <row r="41" spans="1:12" x14ac:dyDescent="0.25">
      <c r="A41" s="55" t="s">
        <v>258</v>
      </c>
      <c r="B41" s="56">
        <v>442</v>
      </c>
      <c r="C41" s="5">
        <v>369</v>
      </c>
      <c r="D41" s="57">
        <v>465</v>
      </c>
      <c r="E41" s="57">
        <v>448.33133999663301</v>
      </c>
      <c r="F41" s="57">
        <v>437.01853902776401</v>
      </c>
      <c r="G41" s="57">
        <v>466.60387242402697</v>
      </c>
      <c r="H41" s="14">
        <f t="shared" si="2"/>
        <v>3.9512928800251521E-3</v>
      </c>
      <c r="I41" s="14">
        <f t="shared" si="0"/>
        <v>5.2036199095022627E-2</v>
      </c>
      <c r="J41" s="5">
        <f t="shared" si="1"/>
        <v>23</v>
      </c>
      <c r="K41" s="5">
        <f t="shared" si="3"/>
        <v>96</v>
      </c>
      <c r="L41" s="5">
        <f t="shared" si="4"/>
        <v>29.585333396262968</v>
      </c>
    </row>
    <row r="42" spans="1:12" x14ac:dyDescent="0.25">
      <c r="A42" s="55" t="s">
        <v>259</v>
      </c>
      <c r="B42" s="56">
        <v>34296</v>
      </c>
      <c r="C42" s="5">
        <v>28077</v>
      </c>
      <c r="D42" s="57">
        <v>26433</v>
      </c>
      <c r="E42" s="57">
        <v>36225.172473840597</v>
      </c>
      <c r="F42" s="57">
        <v>29579.590579295302</v>
      </c>
      <c r="G42" s="57">
        <v>28522.032555924201</v>
      </c>
      <c r="H42" s="14">
        <f t="shared" si="2"/>
        <v>0.224611881070333</v>
      </c>
      <c r="I42" s="14">
        <f t="shared" si="0"/>
        <v>-0.22926871938418475</v>
      </c>
      <c r="J42" s="5">
        <f t="shared" si="1"/>
        <v>-7863</v>
      </c>
      <c r="K42" s="5">
        <f t="shared" si="3"/>
        <v>-1644</v>
      </c>
      <c r="L42" s="5">
        <f t="shared" si="4"/>
        <v>-1057.5580233711007</v>
      </c>
    </row>
    <row r="43" spans="1:12" x14ac:dyDescent="0.25">
      <c r="A43" s="55" t="s">
        <v>260</v>
      </c>
      <c r="B43" s="56">
        <v>7725</v>
      </c>
      <c r="C43" s="5">
        <v>6911</v>
      </c>
      <c r="D43" s="57">
        <v>5954</v>
      </c>
      <c r="E43" s="57">
        <v>8144.5635686844198</v>
      </c>
      <c r="F43" s="57">
        <v>6914.0869111397997</v>
      </c>
      <c r="G43" s="57">
        <v>6425.1395735183596</v>
      </c>
      <c r="H43" s="14">
        <f t="shared" si="2"/>
        <v>5.0593543672408078E-2</v>
      </c>
      <c r="I43" s="14">
        <f t="shared" si="0"/>
        <v>-0.22925566343042073</v>
      </c>
      <c r="J43" s="5">
        <f t="shared" si="1"/>
        <v>-1771</v>
      </c>
      <c r="K43" s="5">
        <f t="shared" si="3"/>
        <v>-957</v>
      </c>
      <c r="L43" s="5">
        <f t="shared" si="4"/>
        <v>-488.94733762144006</v>
      </c>
    </row>
    <row r="44" spans="1:12" x14ac:dyDescent="0.25">
      <c r="A44" s="55" t="s">
        <v>261</v>
      </c>
      <c r="B44" s="56">
        <v>1298</v>
      </c>
      <c r="C44" s="5">
        <v>984</v>
      </c>
      <c r="D44" s="57">
        <v>1521</v>
      </c>
      <c r="E44" s="57">
        <v>1216.14756929429</v>
      </c>
      <c r="F44" s="57">
        <v>1272.72891784324</v>
      </c>
      <c r="G44" s="57">
        <v>1333.0537636151701</v>
      </c>
      <c r="H44" s="14">
        <f t="shared" si="2"/>
        <v>1.2924551549501628E-2</v>
      </c>
      <c r="I44" s="14">
        <f t="shared" si="0"/>
        <v>0.17180277349768874</v>
      </c>
      <c r="J44" s="5">
        <f t="shared" si="1"/>
        <v>223</v>
      </c>
      <c r="K44" s="5">
        <f t="shared" si="3"/>
        <v>537</v>
      </c>
      <c r="L44" s="5">
        <f t="shared" si="4"/>
        <v>60.324845771930086</v>
      </c>
    </row>
    <row r="45" spans="1:12" x14ac:dyDescent="0.25">
      <c r="A45" s="55" t="s">
        <v>262</v>
      </c>
      <c r="B45" s="56">
        <v>259</v>
      </c>
      <c r="C45" s="5">
        <v>246</v>
      </c>
      <c r="D45" s="57">
        <v>270</v>
      </c>
      <c r="E45" s="57">
        <v>248.12517148584701</v>
      </c>
      <c r="F45" s="57">
        <v>267.76714437217902</v>
      </c>
      <c r="G45" s="57">
        <v>261.45703589928002</v>
      </c>
      <c r="H45" s="14">
        <f t="shared" si="2"/>
        <v>2.2942990916275077E-3</v>
      </c>
      <c r="I45" s="14">
        <f t="shared" si="0"/>
        <v>4.2471042471042469E-2</v>
      </c>
      <c r="J45" s="5">
        <f t="shared" si="1"/>
        <v>11</v>
      </c>
      <c r="K45" s="5">
        <f t="shared" si="3"/>
        <v>24</v>
      </c>
      <c r="L45" s="5">
        <f t="shared" si="4"/>
        <v>-6.3101084728990031</v>
      </c>
    </row>
    <row r="46" spans="1:12" x14ac:dyDescent="0.25">
      <c r="A46" s="55" t="s">
        <v>263</v>
      </c>
      <c r="B46" s="56">
        <v>409</v>
      </c>
      <c r="C46" s="5">
        <v>340</v>
      </c>
      <c r="D46" s="57">
        <v>505</v>
      </c>
      <c r="E46" s="57">
        <v>409.98528482403702</v>
      </c>
      <c r="F46" s="57">
        <v>429.73064849579703</v>
      </c>
      <c r="G46" s="57">
        <v>445.12923280850799</v>
      </c>
      <c r="H46" s="14">
        <f t="shared" si="2"/>
        <v>4.2911890417477458E-3</v>
      </c>
      <c r="I46" s="14">
        <f t="shared" si="0"/>
        <v>0.23471882640586797</v>
      </c>
      <c r="J46" s="5">
        <f t="shared" si="1"/>
        <v>96</v>
      </c>
      <c r="K46" s="5">
        <f t="shared" si="3"/>
        <v>165</v>
      </c>
      <c r="L46" s="5">
        <f t="shared" si="4"/>
        <v>15.398584312710966</v>
      </c>
    </row>
    <row r="47" spans="1:12" x14ac:dyDescent="0.25">
      <c r="A47" s="55" t="s">
        <v>264</v>
      </c>
      <c r="B47" s="56">
        <v>228</v>
      </c>
      <c r="C47" s="5">
        <v>289</v>
      </c>
      <c r="D47" s="57">
        <v>621</v>
      </c>
      <c r="E47" s="57">
        <v>149.63084567995301</v>
      </c>
      <c r="F47" s="57">
        <v>311.80253564908901</v>
      </c>
      <c r="G47" s="57">
        <v>391.30178823250998</v>
      </c>
      <c r="H47" s="14">
        <f t="shared" si="2"/>
        <v>5.2768879107432682E-3</v>
      </c>
      <c r="I47" s="14">
        <f t="shared" si="0"/>
        <v>1.7236842105263157</v>
      </c>
      <c r="J47" s="5">
        <f t="shared" si="1"/>
        <v>393</v>
      </c>
      <c r="K47" s="5">
        <f t="shared" si="3"/>
        <v>332</v>
      </c>
      <c r="L47" s="5">
        <f t="shared" si="4"/>
        <v>79.499252583420969</v>
      </c>
    </row>
    <row r="48" spans="1:12" x14ac:dyDescent="0.25">
      <c r="A48" s="55" t="s">
        <v>265</v>
      </c>
      <c r="B48" s="56">
        <v>491</v>
      </c>
      <c r="C48" s="5">
        <v>369</v>
      </c>
      <c r="D48" s="57">
        <v>588</v>
      </c>
      <c r="E48" s="57">
        <v>348.87292145653402</v>
      </c>
      <c r="F48" s="57">
        <v>390.280423985894</v>
      </c>
      <c r="G48" s="57">
        <v>413.18037918195199</v>
      </c>
      <c r="H48" s="14">
        <f t="shared" si="2"/>
        <v>4.996473577322128E-3</v>
      </c>
      <c r="I48" s="14">
        <f t="shared" si="0"/>
        <v>0.19755600814663951</v>
      </c>
      <c r="J48" s="5">
        <f t="shared" si="1"/>
        <v>97</v>
      </c>
      <c r="K48" s="5">
        <f t="shared" si="3"/>
        <v>219</v>
      </c>
      <c r="L48" s="5">
        <f t="shared" si="4"/>
        <v>22.899955196057988</v>
      </c>
    </row>
    <row r="49" spans="1:12" x14ac:dyDescent="0.25">
      <c r="A49" s="55" t="s">
        <v>266</v>
      </c>
      <c r="B49" s="56">
        <v>2236</v>
      </c>
      <c r="C49" s="5">
        <v>2089</v>
      </c>
      <c r="D49" s="57">
        <v>2958</v>
      </c>
      <c r="E49" s="57">
        <v>1672.18981269919</v>
      </c>
      <c r="F49" s="57">
        <v>2238.78889357454</v>
      </c>
      <c r="G49" s="57">
        <v>2289.6185918463202</v>
      </c>
      <c r="H49" s="14">
        <f t="shared" si="2"/>
        <v>2.5135321159385809E-2</v>
      </c>
      <c r="I49" s="14">
        <f t="shared" si="0"/>
        <v>0.32289803220035779</v>
      </c>
      <c r="J49" s="5">
        <f t="shared" si="1"/>
        <v>722</v>
      </c>
      <c r="K49" s="5">
        <f t="shared" si="3"/>
        <v>869</v>
      </c>
      <c r="L49" s="5">
        <f t="shared" si="4"/>
        <v>50.829698271780217</v>
      </c>
    </row>
    <row r="50" spans="1:12" x14ac:dyDescent="0.25">
      <c r="A50" s="55" t="s">
        <v>267</v>
      </c>
      <c r="B50" s="56">
        <v>90</v>
      </c>
      <c r="C50" s="5">
        <v>52</v>
      </c>
      <c r="D50" s="57">
        <v>353</v>
      </c>
      <c r="E50" s="57">
        <v>91.790238922647603</v>
      </c>
      <c r="F50" s="57">
        <v>65.517401591707198</v>
      </c>
      <c r="G50" s="57">
        <v>357.032084540482</v>
      </c>
      <c r="H50" s="14">
        <f t="shared" si="2"/>
        <v>2.9995836272018899E-3</v>
      </c>
      <c r="I50" s="14">
        <f t="shared" si="0"/>
        <v>2.9222222222222221</v>
      </c>
      <c r="J50" s="5">
        <f t="shared" si="1"/>
        <v>263</v>
      </c>
      <c r="K50" s="5">
        <f t="shared" si="3"/>
        <v>301</v>
      </c>
      <c r="L50" s="5">
        <f t="shared" si="4"/>
        <v>291.51468294877481</v>
      </c>
    </row>
    <row r="51" spans="1:12" x14ac:dyDescent="0.25">
      <c r="A51" s="55" t="s">
        <v>39</v>
      </c>
      <c r="B51" s="56">
        <v>299</v>
      </c>
      <c r="C51" s="5">
        <v>343</v>
      </c>
      <c r="D51" s="57">
        <v>600</v>
      </c>
      <c r="E51" s="57">
        <v>274.292455278256</v>
      </c>
      <c r="F51" s="57">
        <v>362.32835598558802</v>
      </c>
      <c r="G51" s="57">
        <v>545.07346768933201</v>
      </c>
      <c r="H51" s="14">
        <f t="shared" si="2"/>
        <v>5.0984424258389066E-3</v>
      </c>
      <c r="I51" s="14">
        <f t="shared" si="0"/>
        <v>1.0066889632107023</v>
      </c>
      <c r="J51" s="5">
        <f t="shared" si="1"/>
        <v>301</v>
      </c>
      <c r="K51" s="5">
        <f t="shared" si="3"/>
        <v>257</v>
      </c>
      <c r="L51" s="5">
        <f t="shared" si="4"/>
        <v>182.74511170374399</v>
      </c>
    </row>
    <row r="52" spans="1:12" x14ac:dyDescent="0.25">
      <c r="A52" s="55" t="s">
        <v>268</v>
      </c>
      <c r="B52" s="56">
        <v>622</v>
      </c>
      <c r="C52" s="5">
        <v>434</v>
      </c>
      <c r="D52" s="57">
        <v>431</v>
      </c>
      <c r="E52" s="57">
        <v>619.40139939369897</v>
      </c>
      <c r="F52" s="57">
        <v>465.33339471926598</v>
      </c>
      <c r="G52" s="57">
        <v>435.531586656233</v>
      </c>
      <c r="H52" s="14">
        <f t="shared" si="2"/>
        <v>3.6623811425609476E-3</v>
      </c>
      <c r="I52" s="14">
        <f t="shared" si="0"/>
        <v>-0.30707395498392281</v>
      </c>
      <c r="J52" s="5">
        <f t="shared" si="1"/>
        <v>-191</v>
      </c>
      <c r="K52" s="5">
        <f t="shared" si="3"/>
        <v>-3</v>
      </c>
      <c r="L52" s="5">
        <f t="shared" si="4"/>
        <v>-29.801808063032979</v>
      </c>
    </row>
    <row r="53" spans="1:12" x14ac:dyDescent="0.25">
      <c r="A53" s="55" t="s">
        <v>269</v>
      </c>
      <c r="B53" s="56">
        <v>173</v>
      </c>
      <c r="C53" s="5">
        <v>149</v>
      </c>
      <c r="D53" s="57">
        <v>253</v>
      </c>
      <c r="E53" s="57">
        <v>144.170780157824</v>
      </c>
      <c r="F53" s="57">
        <v>162.878481818762</v>
      </c>
      <c r="G53" s="57">
        <v>198.533337985234</v>
      </c>
      <c r="H53" s="14">
        <f t="shared" si="2"/>
        <v>2.1498432228954055E-3</v>
      </c>
      <c r="I53" s="14">
        <f t="shared" si="0"/>
        <v>0.46242774566473988</v>
      </c>
      <c r="J53" s="5">
        <f t="shared" si="1"/>
        <v>80</v>
      </c>
      <c r="K53" s="5">
        <f t="shared" si="3"/>
        <v>104</v>
      </c>
      <c r="L53" s="5">
        <f t="shared" si="4"/>
        <v>35.654856166472001</v>
      </c>
    </row>
    <row r="54" spans="1:12" x14ac:dyDescent="0.25">
      <c r="A54" s="55" t="s">
        <v>270</v>
      </c>
      <c r="B54" s="56">
        <v>3932</v>
      </c>
      <c r="C54" s="5">
        <v>3514</v>
      </c>
      <c r="D54" s="57">
        <v>3370</v>
      </c>
      <c r="E54" s="57">
        <v>4147.9111902027698</v>
      </c>
      <c r="F54" s="57">
        <v>3712.1294616823102</v>
      </c>
      <c r="G54" s="57">
        <v>3713.8221108307298</v>
      </c>
      <c r="H54" s="14">
        <f t="shared" si="2"/>
        <v>2.8636251625128523E-2</v>
      </c>
      <c r="I54" s="14">
        <f t="shared" si="0"/>
        <v>-0.14292980671414038</v>
      </c>
      <c r="J54" s="5">
        <f t="shared" si="1"/>
        <v>-562</v>
      </c>
      <c r="K54" s="5">
        <f t="shared" si="3"/>
        <v>-144</v>
      </c>
      <c r="L54" s="5">
        <f t="shared" si="4"/>
        <v>1.6926491484196049</v>
      </c>
    </row>
    <row r="55" spans="1:12" x14ac:dyDescent="0.25">
      <c r="A55" s="55" t="s">
        <v>271</v>
      </c>
      <c r="B55" s="56">
        <v>2310</v>
      </c>
      <c r="C55" s="5">
        <v>1867</v>
      </c>
      <c r="D55" s="57">
        <v>2967</v>
      </c>
      <c r="E55" s="57">
        <v>1994.07968729511</v>
      </c>
      <c r="F55" s="57">
        <v>2128.8867127307599</v>
      </c>
      <c r="G55" s="57">
        <v>2531.02742368503</v>
      </c>
      <c r="H55" s="14">
        <f t="shared" si="2"/>
        <v>2.5211797795773393E-2</v>
      </c>
      <c r="I55" s="14">
        <f t="shared" si="0"/>
        <v>0.2844155844155844</v>
      </c>
      <c r="J55" s="5">
        <f t="shared" si="1"/>
        <v>657</v>
      </c>
      <c r="K55" s="5">
        <f t="shared" si="3"/>
        <v>1100</v>
      </c>
      <c r="L55" s="5">
        <f t="shared" si="4"/>
        <v>402.14071095427016</v>
      </c>
    </row>
    <row r="56" spans="1:12" x14ac:dyDescent="0.25">
      <c r="A56" s="55" t="s">
        <v>272</v>
      </c>
      <c r="B56" s="56">
        <v>678</v>
      </c>
      <c r="C56" s="5">
        <v>563</v>
      </c>
      <c r="D56" s="57">
        <v>854</v>
      </c>
      <c r="E56" s="57">
        <v>565.57445723649198</v>
      </c>
      <c r="F56" s="57">
        <v>567.08297437133501</v>
      </c>
      <c r="G56" s="57">
        <v>580.30266787819403</v>
      </c>
      <c r="H56" s="14">
        <f t="shared" si="2"/>
        <v>7.2567830527773764E-3</v>
      </c>
      <c r="I56" s="14">
        <f t="shared" si="0"/>
        <v>0.25958702064896755</v>
      </c>
      <c r="J56" s="5">
        <f t="shared" si="1"/>
        <v>176</v>
      </c>
      <c r="K56" s="5">
        <f t="shared" si="3"/>
        <v>291</v>
      </c>
      <c r="L56" s="5">
        <f t="shared" si="4"/>
        <v>13.219693506859016</v>
      </c>
    </row>
    <row r="57" spans="1:12" x14ac:dyDescent="0.25">
      <c r="A57" s="55" t="s">
        <v>273</v>
      </c>
      <c r="B57" s="56">
        <v>698</v>
      </c>
      <c r="C57" s="5">
        <v>682</v>
      </c>
      <c r="D57" s="57">
        <v>789</v>
      </c>
      <c r="E57" s="57">
        <v>633.948607642306</v>
      </c>
      <c r="F57" s="57">
        <v>739.56920817192395</v>
      </c>
      <c r="G57" s="57">
        <v>716.777781008381</v>
      </c>
      <c r="H57" s="14">
        <f t="shared" si="2"/>
        <v>6.704451789978162E-3</v>
      </c>
      <c r="I57" s="14">
        <f t="shared" si="0"/>
        <v>0.13037249283667621</v>
      </c>
      <c r="J57" s="5">
        <f t="shared" si="1"/>
        <v>91</v>
      </c>
      <c r="K57" s="5">
        <f t="shared" si="3"/>
        <v>107</v>
      </c>
      <c r="L57" s="5">
        <f t="shared" si="4"/>
        <v>-22.791427163542949</v>
      </c>
    </row>
    <row r="58" spans="1:12" x14ac:dyDescent="0.25">
      <c r="A58" s="55" t="s">
        <v>274</v>
      </c>
      <c r="B58" s="56">
        <v>1885</v>
      </c>
      <c r="C58" s="5">
        <v>1530</v>
      </c>
      <c r="D58" s="57">
        <v>1681</v>
      </c>
      <c r="E58" s="57">
        <v>1784.61121091724</v>
      </c>
      <c r="F58" s="57">
        <v>1683.5958565870401</v>
      </c>
      <c r="G58" s="57">
        <v>1591.4755765591699</v>
      </c>
      <c r="H58" s="14">
        <f t="shared" si="2"/>
        <v>1.4284136196392003E-2</v>
      </c>
      <c r="I58" s="14">
        <f t="shared" si="0"/>
        <v>-0.10822281167108753</v>
      </c>
      <c r="J58" s="5">
        <f t="shared" si="1"/>
        <v>-204</v>
      </c>
      <c r="K58" s="5">
        <f t="shared" si="3"/>
        <v>151</v>
      </c>
      <c r="L58" s="5">
        <f t="shared" si="4"/>
        <v>-92.120280027870194</v>
      </c>
    </row>
    <row r="59" spans="1:12" x14ac:dyDescent="0.25">
      <c r="A59" s="55" t="s">
        <v>224</v>
      </c>
      <c r="B59" s="56">
        <v>653</v>
      </c>
      <c r="C59" s="5">
        <v>404</v>
      </c>
      <c r="D59" s="57">
        <v>710</v>
      </c>
      <c r="E59" s="57">
        <v>696.60048034702004</v>
      </c>
      <c r="F59" s="57">
        <v>474.969049387479</v>
      </c>
      <c r="G59" s="57">
        <v>755.21602386058396</v>
      </c>
      <c r="H59" s="14">
        <f t="shared" si="2"/>
        <v>6.0331568705760388E-3</v>
      </c>
      <c r="I59" s="14">
        <f t="shared" si="0"/>
        <v>8.7289433384379791E-2</v>
      </c>
      <c r="J59" s="5">
        <f t="shared" si="1"/>
        <v>57</v>
      </c>
      <c r="K59" s="5">
        <f t="shared" si="3"/>
        <v>306</v>
      </c>
      <c r="L59" s="5">
        <f t="shared" si="4"/>
        <v>280.24697447310496</v>
      </c>
    </row>
    <row r="60" spans="1:12" x14ac:dyDescent="0.25">
      <c r="A60" s="55" t="s">
        <v>275</v>
      </c>
      <c r="B60" s="56">
        <v>2200</v>
      </c>
      <c r="C60" s="5">
        <v>1574</v>
      </c>
      <c r="D60" s="57">
        <v>1769</v>
      </c>
      <c r="E60" s="57">
        <v>2319.0482297421399</v>
      </c>
      <c r="F60" s="57">
        <v>1725.714140216</v>
      </c>
      <c r="G60" s="57">
        <v>1864.4148673546199</v>
      </c>
      <c r="H60" s="14">
        <f t="shared" si="2"/>
        <v>1.5031907752181708E-2</v>
      </c>
      <c r="I60" s="14">
        <f t="shared" si="0"/>
        <v>-0.19590909090909092</v>
      </c>
      <c r="J60" s="5">
        <f t="shared" si="1"/>
        <v>-431</v>
      </c>
      <c r="K60" s="5">
        <f t="shared" si="3"/>
        <v>195</v>
      </c>
      <c r="L60" s="5">
        <f t="shared" si="4"/>
        <v>138.70072713861987</v>
      </c>
    </row>
    <row r="61" spans="1:12" x14ac:dyDescent="0.25">
      <c r="A61" s="55" t="s">
        <v>276</v>
      </c>
      <c r="B61" s="56">
        <v>4722</v>
      </c>
      <c r="C61" s="5">
        <v>4150</v>
      </c>
      <c r="D61" s="57">
        <v>1985</v>
      </c>
      <c r="E61" s="57">
        <v>4227.5949661486502</v>
      </c>
      <c r="F61" s="57">
        <v>1737.3276159160901</v>
      </c>
      <c r="G61" s="57">
        <v>1751.95877289447</v>
      </c>
      <c r="H61" s="14">
        <f t="shared" si="2"/>
        <v>1.6867347025483714E-2</v>
      </c>
      <c r="I61" s="14">
        <f t="shared" si="0"/>
        <v>-0.57962727657772128</v>
      </c>
      <c r="J61" s="5">
        <f t="shared" si="1"/>
        <v>-2737</v>
      </c>
      <c r="K61" s="5">
        <f t="shared" si="3"/>
        <v>-2165</v>
      </c>
      <c r="L61" s="5">
        <f t="shared" si="4"/>
        <v>14.631156978379977</v>
      </c>
    </row>
    <row r="62" spans="1:12" x14ac:dyDescent="0.25">
      <c r="A62" s="55" t="s">
        <v>277</v>
      </c>
      <c r="B62" s="56">
        <v>150</v>
      </c>
      <c r="C62" s="5">
        <v>145</v>
      </c>
      <c r="D62" s="57">
        <v>262</v>
      </c>
      <c r="E62" s="57">
        <v>105.710370003603</v>
      </c>
      <c r="F62" s="57">
        <v>180.667233576163</v>
      </c>
      <c r="G62" s="57">
        <v>184.14004502739601</v>
      </c>
      <c r="H62" s="14">
        <f t="shared" si="2"/>
        <v>2.226319859282989E-3</v>
      </c>
      <c r="I62" s="14">
        <f t="shared" si="0"/>
        <v>0.7466666666666667</v>
      </c>
      <c r="J62" s="5">
        <f t="shared" si="1"/>
        <v>112</v>
      </c>
      <c r="K62" s="5">
        <f t="shared" si="3"/>
        <v>117</v>
      </c>
      <c r="L62" s="5">
        <f t="shared" si="4"/>
        <v>3.4728114512330137</v>
      </c>
    </row>
    <row r="63" spans="1:12" x14ac:dyDescent="0.25">
      <c r="A63" s="55" t="s">
        <v>278</v>
      </c>
      <c r="B63" s="56">
        <v>483</v>
      </c>
      <c r="C63" s="5">
        <v>368</v>
      </c>
      <c r="D63" s="57">
        <v>403</v>
      </c>
      <c r="E63" s="57">
        <v>356.89481604509501</v>
      </c>
      <c r="F63" s="57">
        <v>359.729952812134</v>
      </c>
      <c r="G63" s="57">
        <v>272.97993639319401</v>
      </c>
      <c r="H63" s="14">
        <f t="shared" si="2"/>
        <v>3.4244538293551319E-3</v>
      </c>
      <c r="I63" s="14">
        <f t="shared" si="0"/>
        <v>-0.16563146997929606</v>
      </c>
      <c r="J63" s="5">
        <f t="shared" si="1"/>
        <v>-80</v>
      </c>
      <c r="K63" s="5">
        <f t="shared" si="3"/>
        <v>35</v>
      </c>
      <c r="L63" s="5">
        <f t="shared" si="4"/>
        <v>-86.750016418939992</v>
      </c>
    </row>
    <row r="64" spans="1:12" x14ac:dyDescent="0.25">
      <c r="A64" s="55" t="s">
        <v>279</v>
      </c>
      <c r="B64" s="56">
        <v>478</v>
      </c>
      <c r="C64" s="5">
        <v>384</v>
      </c>
      <c r="D64" s="57">
        <v>536</v>
      </c>
      <c r="E64" s="57">
        <v>378.99911074591199</v>
      </c>
      <c r="F64" s="57">
        <v>413.86541581530997</v>
      </c>
      <c r="G64" s="57">
        <v>424.98489767473001</v>
      </c>
      <c r="H64" s="14">
        <f t="shared" si="2"/>
        <v>4.5546085670827565E-3</v>
      </c>
      <c r="I64" s="14">
        <f t="shared" si="0"/>
        <v>0.12133891213389121</v>
      </c>
      <c r="J64" s="5">
        <f t="shared" si="1"/>
        <v>58</v>
      </c>
      <c r="K64" s="5">
        <f t="shared" si="3"/>
        <v>152</v>
      </c>
      <c r="L64" s="5">
        <f t="shared" si="4"/>
        <v>11.119481859420034</v>
      </c>
    </row>
    <row r="65" spans="1:12" x14ac:dyDescent="0.25">
      <c r="A65" s="55" t="s">
        <v>280</v>
      </c>
      <c r="B65" s="56">
        <v>616</v>
      </c>
      <c r="C65" s="5">
        <v>537</v>
      </c>
      <c r="D65" s="57">
        <v>906</v>
      </c>
      <c r="E65" s="57">
        <v>588.62941576433695</v>
      </c>
      <c r="F65" s="57">
        <v>679.27493570732304</v>
      </c>
      <c r="G65" s="57">
        <v>821.30886571381404</v>
      </c>
      <c r="H65" s="14">
        <f t="shared" si="2"/>
        <v>7.6986480630167487E-3</v>
      </c>
      <c r="I65" s="14">
        <f t="shared" si="0"/>
        <v>0.4707792207792208</v>
      </c>
      <c r="J65" s="5">
        <f t="shared" si="1"/>
        <v>290</v>
      </c>
      <c r="K65" s="5">
        <f t="shared" si="3"/>
        <v>369</v>
      </c>
      <c r="L65" s="5">
        <f t="shared" si="4"/>
        <v>142.033930006491</v>
      </c>
    </row>
    <row r="66" spans="1:12" x14ac:dyDescent="0.25">
      <c r="A66" s="55" t="s">
        <v>281</v>
      </c>
      <c r="B66" s="56">
        <v>552</v>
      </c>
      <c r="C66" s="5">
        <v>380</v>
      </c>
      <c r="D66" s="57">
        <v>507</v>
      </c>
      <c r="E66" s="57">
        <v>544.20580586109895</v>
      </c>
      <c r="F66" s="57">
        <v>455.54254949032702</v>
      </c>
      <c r="G66" s="57">
        <v>498.43613958833998</v>
      </c>
      <c r="H66" s="14">
        <f t="shared" si="2"/>
        <v>4.3081838498338762E-3</v>
      </c>
      <c r="I66" s="14">
        <f t="shared" si="0"/>
        <v>-8.1521739130434784E-2</v>
      </c>
      <c r="J66" s="5">
        <f t="shared" si="1"/>
        <v>-45</v>
      </c>
      <c r="K66" s="5">
        <f t="shared" si="3"/>
        <v>127</v>
      </c>
      <c r="L66" s="5">
        <f t="shared" si="4"/>
        <v>42.893590098012965</v>
      </c>
    </row>
    <row r="67" spans="1:12" x14ac:dyDescent="0.25">
      <c r="A67" s="55" t="s">
        <v>218</v>
      </c>
      <c r="B67" s="56">
        <v>360</v>
      </c>
      <c r="C67" s="5">
        <v>379</v>
      </c>
      <c r="D67" s="57">
        <v>544</v>
      </c>
      <c r="E67" s="57">
        <v>348.487455627938</v>
      </c>
      <c r="F67" s="57">
        <v>416.46852761725199</v>
      </c>
      <c r="G67" s="57">
        <v>449.86200519284603</v>
      </c>
      <c r="H67" s="14">
        <f t="shared" si="2"/>
        <v>4.6225877994272753E-3</v>
      </c>
      <c r="I67" s="14">
        <f t="shared" ref="I67:I84" si="5">(D67-B67)/B67</f>
        <v>0.51111111111111107</v>
      </c>
      <c r="J67" s="5">
        <f t="shared" ref="J67:J84" si="6">D67-B67</f>
        <v>184</v>
      </c>
      <c r="K67" s="5">
        <f t="shared" si="3"/>
        <v>165</v>
      </c>
      <c r="L67" s="5">
        <f t="shared" si="4"/>
        <v>33.393477575594034</v>
      </c>
    </row>
    <row r="68" spans="1:12" x14ac:dyDescent="0.25">
      <c r="A68" s="55" t="s">
        <v>282</v>
      </c>
      <c r="B68" s="56">
        <v>1441</v>
      </c>
      <c r="C68" s="5">
        <v>1459</v>
      </c>
      <c r="D68" s="57">
        <v>1316</v>
      </c>
      <c r="E68" s="57">
        <v>1449.4864958744099</v>
      </c>
      <c r="F68" s="57">
        <v>1441.5280419691301</v>
      </c>
      <c r="G68" s="57">
        <v>1348.35198339351</v>
      </c>
      <c r="H68" s="14">
        <f t="shared" ref="H68:H84" si="7">D68/$D$84</f>
        <v>1.1182583720673335E-2</v>
      </c>
      <c r="I68" s="14">
        <f t="shared" si="5"/>
        <v>-8.6745315752949345E-2</v>
      </c>
      <c r="J68" s="5">
        <f t="shared" si="6"/>
        <v>-125</v>
      </c>
      <c r="K68" s="5">
        <f t="shared" ref="K68:K84" si="8">D68-C68</f>
        <v>-143</v>
      </c>
      <c r="L68" s="5">
        <f t="shared" ref="L68:L84" si="9">G68-F68</f>
        <v>-93.176058575620118</v>
      </c>
    </row>
    <row r="69" spans="1:12" x14ac:dyDescent="0.25">
      <c r="A69" s="55" t="s">
        <v>283</v>
      </c>
      <c r="B69" s="56">
        <v>1020</v>
      </c>
      <c r="C69" s="5">
        <v>1040</v>
      </c>
      <c r="D69" s="57">
        <v>1148</v>
      </c>
      <c r="E69" s="57">
        <v>1100.3008350830301</v>
      </c>
      <c r="F69" s="57">
        <v>1254.2229115310599</v>
      </c>
      <c r="G69" s="57">
        <v>1246.8146424668801</v>
      </c>
      <c r="H69" s="14">
        <f t="shared" si="7"/>
        <v>9.7550198414384399E-3</v>
      </c>
      <c r="I69" s="14">
        <f t="shared" si="5"/>
        <v>0.12549019607843137</v>
      </c>
      <c r="J69" s="5">
        <f t="shared" si="6"/>
        <v>128</v>
      </c>
      <c r="K69" s="5">
        <f t="shared" si="8"/>
        <v>108</v>
      </c>
      <c r="L69" s="5">
        <f t="shared" si="9"/>
        <v>-7.4082690641798763</v>
      </c>
    </row>
    <row r="70" spans="1:12" x14ac:dyDescent="0.25">
      <c r="A70" s="55" t="s">
        <v>221</v>
      </c>
      <c r="B70" s="56">
        <v>123</v>
      </c>
      <c r="C70" s="5">
        <v>108</v>
      </c>
      <c r="D70" s="57">
        <v>163</v>
      </c>
      <c r="E70" s="57">
        <v>110.823604497435</v>
      </c>
      <c r="F70" s="57">
        <v>130.68684817658999</v>
      </c>
      <c r="G70" s="57">
        <v>146.863804590386</v>
      </c>
      <c r="H70" s="14">
        <f t="shared" si="7"/>
        <v>1.3850768590195695E-3</v>
      </c>
      <c r="I70" s="14">
        <f t="shared" si="5"/>
        <v>0.32520325203252032</v>
      </c>
      <c r="J70" s="5">
        <f t="shared" si="6"/>
        <v>40</v>
      </c>
      <c r="K70" s="5">
        <f t="shared" si="8"/>
        <v>55</v>
      </c>
      <c r="L70" s="5">
        <f t="shared" si="9"/>
        <v>16.176956413796006</v>
      </c>
    </row>
    <row r="71" spans="1:12" x14ac:dyDescent="0.25">
      <c r="A71" s="55" t="s">
        <v>284</v>
      </c>
      <c r="B71" s="56">
        <v>201</v>
      </c>
      <c r="C71" s="5">
        <v>122</v>
      </c>
      <c r="D71" s="57">
        <v>402</v>
      </c>
      <c r="E71" s="57">
        <v>165.71834332700701</v>
      </c>
      <c r="F71" s="57">
        <v>152.893150480234</v>
      </c>
      <c r="G71" s="57">
        <v>331.41022801337999</v>
      </c>
      <c r="H71" s="14">
        <f t="shared" si="7"/>
        <v>3.4159564253120672E-3</v>
      </c>
      <c r="I71" s="14">
        <f t="shared" si="5"/>
        <v>1</v>
      </c>
      <c r="J71" s="5">
        <f t="shared" si="6"/>
        <v>201</v>
      </c>
      <c r="K71" s="5">
        <f t="shared" si="8"/>
        <v>280</v>
      </c>
      <c r="L71" s="5">
        <f t="shared" si="9"/>
        <v>178.51707753314599</v>
      </c>
    </row>
    <row r="72" spans="1:12" x14ac:dyDescent="0.25">
      <c r="A72" s="55" t="s">
        <v>285</v>
      </c>
      <c r="B72" s="56">
        <v>1079</v>
      </c>
      <c r="C72" s="5">
        <v>1335</v>
      </c>
      <c r="D72" s="57">
        <v>1828</v>
      </c>
      <c r="E72" s="57">
        <v>551.19309481151299</v>
      </c>
      <c r="F72" s="57">
        <v>1389.1010214564601</v>
      </c>
      <c r="G72" s="57">
        <v>983.89352246713599</v>
      </c>
      <c r="H72" s="14">
        <f t="shared" si="7"/>
        <v>1.5533254590722535E-2</v>
      </c>
      <c r="I72" s="14">
        <f t="shared" si="5"/>
        <v>0.69416126042632065</v>
      </c>
      <c r="J72" s="5">
        <f t="shared" si="6"/>
        <v>749</v>
      </c>
      <c r="K72" s="5">
        <f t="shared" si="8"/>
        <v>493</v>
      </c>
      <c r="L72" s="5">
        <f t="shared" si="9"/>
        <v>-405.20749898932411</v>
      </c>
    </row>
    <row r="73" spans="1:12" x14ac:dyDescent="0.25">
      <c r="A73" s="55" t="s">
        <v>286</v>
      </c>
      <c r="B73" s="56">
        <v>828</v>
      </c>
      <c r="C73" s="5">
        <v>731</v>
      </c>
      <c r="D73" s="57">
        <v>737</v>
      </c>
      <c r="E73" s="57">
        <v>907.64539657580804</v>
      </c>
      <c r="F73" s="57">
        <v>1019.36643463848</v>
      </c>
      <c r="G73" s="57">
        <v>767.47573140763404</v>
      </c>
      <c r="H73" s="14">
        <f t="shared" si="7"/>
        <v>6.2625867797387897E-3</v>
      </c>
      <c r="I73" s="14">
        <f t="shared" si="5"/>
        <v>-0.10990338164251208</v>
      </c>
      <c r="J73" s="5">
        <f t="shared" si="6"/>
        <v>-91</v>
      </c>
      <c r="K73" s="5">
        <f t="shared" si="8"/>
        <v>6</v>
      </c>
      <c r="L73" s="5">
        <f t="shared" si="9"/>
        <v>-251.89070323084593</v>
      </c>
    </row>
    <row r="74" spans="1:12" x14ac:dyDescent="0.25">
      <c r="A74" s="55" t="s">
        <v>225</v>
      </c>
      <c r="B74" s="56">
        <v>563</v>
      </c>
      <c r="C74" s="5">
        <v>203</v>
      </c>
      <c r="D74" s="57">
        <v>214</v>
      </c>
      <c r="E74" s="57">
        <v>590.26943340076605</v>
      </c>
      <c r="F74" s="57">
        <v>246.26388175902099</v>
      </c>
      <c r="G74" s="57">
        <v>223.62040988469499</v>
      </c>
      <c r="H74" s="14">
        <f t="shared" si="7"/>
        <v>1.8184444652158765E-3</v>
      </c>
      <c r="I74" s="14">
        <f t="shared" si="5"/>
        <v>-0.61989342806394321</v>
      </c>
      <c r="J74" s="5">
        <f t="shared" si="6"/>
        <v>-349</v>
      </c>
      <c r="K74" s="5">
        <f t="shared" si="8"/>
        <v>11</v>
      </c>
      <c r="L74" s="5">
        <f t="shared" si="9"/>
        <v>-22.643471874325996</v>
      </c>
    </row>
    <row r="75" spans="1:12" x14ac:dyDescent="0.25">
      <c r="A75" s="55" t="s">
        <v>287</v>
      </c>
      <c r="B75" s="56">
        <v>2384</v>
      </c>
      <c r="C75" s="5">
        <v>1992</v>
      </c>
      <c r="D75" s="57">
        <v>2093</v>
      </c>
      <c r="E75" s="57">
        <v>2189.7429838906901</v>
      </c>
      <c r="F75" s="57">
        <v>2178.7319486184902</v>
      </c>
      <c r="G75" s="57">
        <v>1942.2808512040201</v>
      </c>
      <c r="H75" s="14">
        <f t="shared" si="7"/>
        <v>1.7785066662134717E-2</v>
      </c>
      <c r="I75" s="14">
        <f t="shared" si="5"/>
        <v>-0.12206375838926174</v>
      </c>
      <c r="J75" s="5">
        <f t="shared" si="6"/>
        <v>-291</v>
      </c>
      <c r="K75" s="5">
        <f t="shared" si="8"/>
        <v>101</v>
      </c>
      <c r="L75" s="5">
        <f t="shared" si="9"/>
        <v>-236.45109741447004</v>
      </c>
    </row>
    <row r="76" spans="1:12" x14ac:dyDescent="0.25">
      <c r="A76" s="55" t="s">
        <v>288</v>
      </c>
      <c r="B76" s="56">
        <v>494</v>
      </c>
      <c r="C76" s="5">
        <v>448</v>
      </c>
      <c r="D76" s="57">
        <v>466</v>
      </c>
      <c r="E76" s="57">
        <v>443.51720638654598</v>
      </c>
      <c r="F76" s="57">
        <v>499.21893055939898</v>
      </c>
      <c r="G76" s="57">
        <v>418.39532161195598</v>
      </c>
      <c r="H76" s="14">
        <f t="shared" si="7"/>
        <v>3.9597902840682172E-3</v>
      </c>
      <c r="I76" s="14">
        <f t="shared" si="5"/>
        <v>-5.6680161943319839E-2</v>
      </c>
      <c r="J76" s="5">
        <f t="shared" si="6"/>
        <v>-28</v>
      </c>
      <c r="K76" s="5">
        <f t="shared" si="8"/>
        <v>18</v>
      </c>
      <c r="L76" s="5">
        <f t="shared" si="9"/>
        <v>-80.823608947443006</v>
      </c>
    </row>
    <row r="77" spans="1:12" x14ac:dyDescent="0.25">
      <c r="A77" s="55" t="s">
        <v>289</v>
      </c>
      <c r="B77" s="56">
        <v>909</v>
      </c>
      <c r="C77" s="5">
        <v>699</v>
      </c>
      <c r="D77" s="57">
        <v>1187</v>
      </c>
      <c r="E77" s="57">
        <v>981.39028862124496</v>
      </c>
      <c r="F77" s="57">
        <v>941.62121415350498</v>
      </c>
      <c r="G77" s="57">
        <v>1260.1265458292801</v>
      </c>
      <c r="H77" s="14">
        <f t="shared" si="7"/>
        <v>1.008641859911797E-2</v>
      </c>
      <c r="I77" s="14">
        <f t="shared" si="5"/>
        <v>0.30583058305830585</v>
      </c>
      <c r="J77" s="5">
        <f t="shared" si="6"/>
        <v>278</v>
      </c>
      <c r="K77" s="5">
        <f t="shared" si="8"/>
        <v>488</v>
      </c>
      <c r="L77" s="5">
        <f t="shared" si="9"/>
        <v>318.5053316757751</v>
      </c>
    </row>
    <row r="78" spans="1:12" x14ac:dyDescent="0.25">
      <c r="A78" s="55" t="s">
        <v>290</v>
      </c>
      <c r="B78" s="56">
        <v>87</v>
      </c>
      <c r="C78" s="5">
        <v>81</v>
      </c>
      <c r="D78" s="57">
        <v>295</v>
      </c>
      <c r="E78" s="57">
        <v>50.8058600889551</v>
      </c>
      <c r="F78" s="57">
        <v>56.534244213094503</v>
      </c>
      <c r="G78" s="57">
        <v>258.39056047279797</v>
      </c>
      <c r="H78" s="14">
        <f t="shared" si="7"/>
        <v>2.5067341927041287E-3</v>
      </c>
      <c r="I78" s="14">
        <f t="shared" si="5"/>
        <v>2.3908045977011496</v>
      </c>
      <c r="J78" s="5">
        <f t="shared" si="6"/>
        <v>208</v>
      </c>
      <c r="K78" s="5">
        <f t="shared" si="8"/>
        <v>214</v>
      </c>
      <c r="L78" s="5">
        <f t="shared" si="9"/>
        <v>201.85631625970348</v>
      </c>
    </row>
    <row r="79" spans="1:12" x14ac:dyDescent="0.25">
      <c r="A79" s="55" t="s">
        <v>217</v>
      </c>
      <c r="B79" s="56">
        <v>584</v>
      </c>
      <c r="C79" s="5">
        <v>438</v>
      </c>
      <c r="D79" s="57">
        <v>558</v>
      </c>
      <c r="E79" s="57">
        <v>562.79360906171905</v>
      </c>
      <c r="F79" s="57">
        <v>506.04614698273002</v>
      </c>
      <c r="G79" s="57">
        <v>537.737856480706</v>
      </c>
      <c r="H79" s="14">
        <f t="shared" si="7"/>
        <v>4.7415514560301825E-3</v>
      </c>
      <c r="I79" s="14">
        <f t="shared" si="5"/>
        <v>-4.4520547945205477E-2</v>
      </c>
      <c r="J79" s="5">
        <f t="shared" si="6"/>
        <v>-26</v>
      </c>
      <c r="K79" s="5">
        <f t="shared" si="8"/>
        <v>120</v>
      </c>
      <c r="L79" s="5">
        <f t="shared" si="9"/>
        <v>31.691709497975978</v>
      </c>
    </row>
    <row r="80" spans="1:12" x14ac:dyDescent="0.25">
      <c r="A80" s="55" t="s">
        <v>212</v>
      </c>
      <c r="B80" s="56">
        <v>454</v>
      </c>
      <c r="C80" s="5">
        <v>697</v>
      </c>
      <c r="D80" s="57">
        <v>1116</v>
      </c>
      <c r="E80" s="57">
        <v>293.55551845306502</v>
      </c>
      <c r="F80" s="57">
        <v>883.40587232228404</v>
      </c>
      <c r="G80" s="57">
        <v>721.61322590943598</v>
      </c>
      <c r="H80" s="14">
        <f t="shared" si="7"/>
        <v>9.4831029120603649E-3</v>
      </c>
      <c r="I80" s="14">
        <f t="shared" si="5"/>
        <v>1.4581497797356828</v>
      </c>
      <c r="J80" s="5">
        <f t="shared" si="6"/>
        <v>662</v>
      </c>
      <c r="K80" s="5">
        <f t="shared" si="8"/>
        <v>419</v>
      </c>
      <c r="L80" s="5">
        <f t="shared" si="9"/>
        <v>-161.79264641284806</v>
      </c>
    </row>
    <row r="81" spans="1:12" x14ac:dyDescent="0.25">
      <c r="A81" s="55" t="s">
        <v>291</v>
      </c>
      <c r="B81" s="56">
        <v>372</v>
      </c>
      <c r="C81" s="5">
        <v>413</v>
      </c>
      <c r="D81" s="57">
        <v>368</v>
      </c>
      <c r="E81" s="57">
        <v>379.29682218585299</v>
      </c>
      <c r="F81" s="57">
        <v>414.16950231512101</v>
      </c>
      <c r="G81" s="57">
        <v>375.46719143828301</v>
      </c>
      <c r="H81" s="14">
        <f t="shared" si="7"/>
        <v>3.1270446878478623E-3</v>
      </c>
      <c r="I81" s="14">
        <f t="shared" si="5"/>
        <v>-1.0752688172043012E-2</v>
      </c>
      <c r="J81" s="5">
        <f t="shared" si="6"/>
        <v>-4</v>
      </c>
      <c r="K81" s="5">
        <f t="shared" si="8"/>
        <v>-45</v>
      </c>
      <c r="L81" s="5">
        <f t="shared" si="9"/>
        <v>-38.702310876837998</v>
      </c>
    </row>
    <row r="82" spans="1:12" x14ac:dyDescent="0.25">
      <c r="A82" s="55" t="s">
        <v>292</v>
      </c>
      <c r="B82" s="56">
        <v>512</v>
      </c>
      <c r="C82" s="5">
        <v>476</v>
      </c>
      <c r="D82" s="57">
        <v>474</v>
      </c>
      <c r="E82" s="57">
        <v>414.32213396611502</v>
      </c>
      <c r="F82" s="57">
        <v>445.11461441573903</v>
      </c>
      <c r="G82" s="57">
        <v>330.80438912608599</v>
      </c>
      <c r="H82" s="14">
        <f t="shared" si="7"/>
        <v>4.027769516412736E-3</v>
      </c>
      <c r="I82" s="14">
        <f t="shared" si="5"/>
        <v>-7.421875E-2</v>
      </c>
      <c r="J82" s="5">
        <f t="shared" si="6"/>
        <v>-38</v>
      </c>
      <c r="K82" s="5">
        <f t="shared" si="8"/>
        <v>-2</v>
      </c>
      <c r="L82" s="5">
        <f t="shared" si="9"/>
        <v>-114.31022528965303</v>
      </c>
    </row>
    <row r="83" spans="1:12" x14ac:dyDescent="0.25">
      <c r="A83" s="55" t="s">
        <v>293</v>
      </c>
      <c r="B83" s="56">
        <v>696</v>
      </c>
      <c r="C83" s="5">
        <v>512</v>
      </c>
      <c r="D83" s="57">
        <v>626</v>
      </c>
      <c r="E83" s="57">
        <v>634.70262093035899</v>
      </c>
      <c r="F83" s="57">
        <v>607.55396507580303</v>
      </c>
      <c r="G83" s="57">
        <v>571.739292490308</v>
      </c>
      <c r="H83" s="14">
        <f t="shared" si="7"/>
        <v>5.3193749309585923E-3</v>
      </c>
      <c r="I83" s="14">
        <f t="shared" si="5"/>
        <v>-0.10057471264367816</v>
      </c>
      <c r="J83" s="5">
        <f t="shared" si="6"/>
        <v>-70</v>
      </c>
      <c r="K83" s="5">
        <f t="shared" si="8"/>
        <v>114</v>
      </c>
      <c r="L83" s="5">
        <f t="shared" si="9"/>
        <v>-35.814672585495032</v>
      </c>
    </row>
    <row r="84" spans="1:12" s="16" customFormat="1" x14ac:dyDescent="0.25">
      <c r="A84" s="58" t="s">
        <v>294</v>
      </c>
      <c r="B84" s="59">
        <v>136963</v>
      </c>
      <c r="C84" s="17">
        <v>116713</v>
      </c>
      <c r="D84" s="60">
        <v>117683</v>
      </c>
      <c r="E84" s="60">
        <v>125925.744322053</v>
      </c>
      <c r="F84" s="60">
        <v>109874.50248068701</v>
      </c>
      <c r="G84" s="60">
        <v>107300.485891608</v>
      </c>
      <c r="H84" s="14">
        <f t="shared" si="7"/>
        <v>1</v>
      </c>
      <c r="I84" s="14">
        <f t="shared" si="5"/>
        <v>-0.14076794462738113</v>
      </c>
      <c r="J84" s="5">
        <f t="shared" si="6"/>
        <v>-19280</v>
      </c>
      <c r="K84" s="5">
        <f t="shared" si="8"/>
        <v>970</v>
      </c>
      <c r="L84" s="5">
        <f t="shared" si="9"/>
        <v>-2574.0165890790086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abSelected="1" topLeftCell="K1" workbookViewId="0">
      <selection activeCell="S9" sqref="S9"/>
    </sheetView>
  </sheetViews>
  <sheetFormatPr defaultColWidth="8.85546875" defaultRowHeight="15" x14ac:dyDescent="0.2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1.42578125" style="6" customWidth="1"/>
    <col min="9" max="9" width="31.140625" style="6" customWidth="1"/>
    <col min="10" max="10" width="36.7109375" style="6" customWidth="1"/>
    <col min="11" max="11" width="25.140625" style="6" customWidth="1"/>
    <col min="12" max="12" width="32" style="6" customWidth="1"/>
    <col min="13" max="16384" width="8.85546875" style="6"/>
  </cols>
  <sheetData>
    <row r="1" spans="1:12" ht="16.5" customHeight="1" thickBot="1" x14ac:dyDescent="0.3">
      <c r="B1" s="63" t="s">
        <v>195</v>
      </c>
      <c r="C1" s="63"/>
      <c r="D1" s="64"/>
      <c r="E1" s="69" t="s">
        <v>228</v>
      </c>
      <c r="F1" s="63"/>
      <c r="G1" s="64"/>
    </row>
    <row r="2" spans="1:12" ht="55.5" customHeight="1" x14ac:dyDescent="0.25">
      <c r="A2" s="9" t="s">
        <v>194</v>
      </c>
      <c r="B2" s="46">
        <v>42705</v>
      </c>
      <c r="C2" s="46">
        <v>43040</v>
      </c>
      <c r="D2" s="46">
        <v>43070</v>
      </c>
      <c r="E2" s="46">
        <v>42705</v>
      </c>
      <c r="F2" s="46">
        <v>43040</v>
      </c>
      <c r="G2" s="46">
        <v>43070</v>
      </c>
      <c r="H2" s="10" t="s">
        <v>307</v>
      </c>
      <c r="I2" s="52" t="s">
        <v>312</v>
      </c>
      <c r="J2" s="52" t="s">
        <v>313</v>
      </c>
      <c r="K2" s="53" t="s">
        <v>314</v>
      </c>
      <c r="L2" s="54" t="s">
        <v>315</v>
      </c>
    </row>
    <row r="3" spans="1:12" ht="16.5" customHeight="1" x14ac:dyDescent="0.25">
      <c r="A3" s="55" t="s">
        <v>229</v>
      </c>
      <c r="B3" s="4">
        <v>1231</v>
      </c>
      <c r="C3" s="5">
        <v>1026</v>
      </c>
      <c r="D3" s="57">
        <v>1142</v>
      </c>
      <c r="E3" s="57">
        <v>1229.4624479291699</v>
      </c>
      <c r="F3" s="57">
        <v>1199.2029196144199</v>
      </c>
      <c r="G3" s="57">
        <v>1209.80346982426</v>
      </c>
      <c r="H3" s="14">
        <f>D3/$D$84</f>
        <v>2.1406613181375121E-2</v>
      </c>
      <c r="I3" s="14">
        <f t="shared" ref="I3:I66" si="0">(D3-B3)/B3</f>
        <v>-7.2298943948009745E-2</v>
      </c>
      <c r="J3" s="5">
        <f t="shared" ref="J3:J66" si="1">D3-B3</f>
        <v>-89</v>
      </c>
      <c r="K3" s="5">
        <f>D3-C3</f>
        <v>116</v>
      </c>
      <c r="L3" s="5">
        <f>G3-F3</f>
        <v>10.600550209840094</v>
      </c>
    </row>
    <row r="4" spans="1:12" ht="16.5" customHeight="1" x14ac:dyDescent="0.25">
      <c r="A4" s="55" t="s">
        <v>230</v>
      </c>
      <c r="B4" s="4">
        <v>257</v>
      </c>
      <c r="C4" s="5">
        <v>147</v>
      </c>
      <c r="D4" s="57">
        <v>224</v>
      </c>
      <c r="E4" s="57">
        <v>213.105258177454</v>
      </c>
      <c r="F4" s="57">
        <v>166.386248298232</v>
      </c>
      <c r="G4" s="57">
        <v>164.880642959206</v>
      </c>
      <c r="H4" s="14">
        <f t="shared" ref="H4:H67" si="2">D4/$D$84</f>
        <v>4.1988453175376772E-3</v>
      </c>
      <c r="I4" s="14">
        <f t="shared" si="0"/>
        <v>-0.12840466926070038</v>
      </c>
      <c r="J4" s="5">
        <f t="shared" si="1"/>
        <v>-33</v>
      </c>
      <c r="K4" s="5">
        <f t="shared" ref="K4:K67" si="3">D4-C4</f>
        <v>77</v>
      </c>
      <c r="L4" s="5">
        <f t="shared" ref="L4:L67" si="4">G4-F4</f>
        <v>-1.5056053390260047</v>
      </c>
    </row>
    <row r="5" spans="1:12" ht="16.5" customHeight="1" x14ac:dyDescent="0.25">
      <c r="A5" s="55" t="s">
        <v>231</v>
      </c>
      <c r="B5" s="4">
        <v>523</v>
      </c>
      <c r="C5" s="5">
        <v>311</v>
      </c>
      <c r="D5" s="57">
        <v>407</v>
      </c>
      <c r="E5" s="57">
        <v>390.453717918557</v>
      </c>
      <c r="F5" s="57">
        <v>320.371067188778</v>
      </c>
      <c r="G5" s="57">
        <v>323.13192226845399</v>
      </c>
      <c r="H5" s="14">
        <f t="shared" si="2"/>
        <v>7.6291519832046191E-3</v>
      </c>
      <c r="I5" s="14">
        <f t="shared" si="0"/>
        <v>-0.22179732313575526</v>
      </c>
      <c r="J5" s="5">
        <f t="shared" si="1"/>
        <v>-116</v>
      </c>
      <c r="K5" s="5">
        <f t="shared" si="3"/>
        <v>96</v>
      </c>
      <c r="L5" s="5">
        <f t="shared" si="4"/>
        <v>2.7608550796759914</v>
      </c>
    </row>
    <row r="6" spans="1:12" ht="16.5" customHeight="1" x14ac:dyDescent="0.25">
      <c r="A6" s="55" t="s">
        <v>226</v>
      </c>
      <c r="B6" s="4">
        <v>144</v>
      </c>
      <c r="C6" s="5">
        <v>63</v>
      </c>
      <c r="D6" s="57">
        <v>153</v>
      </c>
      <c r="E6" s="57">
        <v>61.4520586991529</v>
      </c>
      <c r="F6" s="57">
        <v>59.3563563608283</v>
      </c>
      <c r="G6" s="57">
        <v>58.695802124884203</v>
      </c>
      <c r="H6" s="14">
        <f t="shared" si="2"/>
        <v>2.867961310639574E-3</v>
      </c>
      <c r="I6" s="14">
        <f t="shared" si="0"/>
        <v>6.25E-2</v>
      </c>
      <c r="J6" s="5">
        <f t="shared" si="1"/>
        <v>9</v>
      </c>
      <c r="K6" s="5">
        <f t="shared" si="3"/>
        <v>90</v>
      </c>
      <c r="L6" s="5">
        <f t="shared" si="4"/>
        <v>-0.66055423594409746</v>
      </c>
    </row>
    <row r="7" spans="1:12" ht="16.5" customHeight="1" x14ac:dyDescent="0.25">
      <c r="A7" s="55" t="s">
        <v>232</v>
      </c>
      <c r="B7" s="4">
        <v>202</v>
      </c>
      <c r="C7" s="5">
        <v>145</v>
      </c>
      <c r="D7" s="57">
        <v>169</v>
      </c>
      <c r="E7" s="57">
        <v>156.615601976806</v>
      </c>
      <c r="F7" s="57">
        <v>176.50374644547</v>
      </c>
      <c r="G7" s="57">
        <v>176.96036632481699</v>
      </c>
      <c r="H7" s="14">
        <f t="shared" si="2"/>
        <v>3.1678788333208367E-3</v>
      </c>
      <c r="I7" s="14">
        <f t="shared" si="0"/>
        <v>-0.16336633663366337</v>
      </c>
      <c r="J7" s="5">
        <f t="shared" si="1"/>
        <v>-33</v>
      </c>
      <c r="K7" s="5">
        <f t="shared" si="3"/>
        <v>24</v>
      </c>
      <c r="L7" s="5">
        <f t="shared" si="4"/>
        <v>0.456619879346988</v>
      </c>
    </row>
    <row r="8" spans="1:12" ht="16.5" customHeight="1" x14ac:dyDescent="0.25">
      <c r="A8" s="55" t="s">
        <v>233</v>
      </c>
      <c r="B8" s="4">
        <v>162</v>
      </c>
      <c r="C8" s="5">
        <v>99</v>
      </c>
      <c r="D8" s="57">
        <v>163</v>
      </c>
      <c r="E8" s="57">
        <v>131.22718777536801</v>
      </c>
      <c r="F8" s="57">
        <v>113.509591328654</v>
      </c>
      <c r="G8" s="57">
        <v>113.940917909674</v>
      </c>
      <c r="H8" s="14">
        <f t="shared" si="2"/>
        <v>3.0554097623153634E-3</v>
      </c>
      <c r="I8" s="14">
        <f t="shared" si="0"/>
        <v>6.1728395061728392E-3</v>
      </c>
      <c r="J8" s="5">
        <f t="shared" si="1"/>
        <v>1</v>
      </c>
      <c r="K8" s="5">
        <f t="shared" si="3"/>
        <v>64</v>
      </c>
      <c r="L8" s="5">
        <f t="shared" si="4"/>
        <v>0.43132658102000221</v>
      </c>
    </row>
    <row r="9" spans="1:12" ht="16.5" customHeight="1" x14ac:dyDescent="0.25">
      <c r="A9" s="55" t="s">
        <v>234</v>
      </c>
      <c r="B9" s="4">
        <v>4414</v>
      </c>
      <c r="C9" s="5">
        <v>3552</v>
      </c>
      <c r="D9" s="57">
        <v>3639</v>
      </c>
      <c r="E9" s="57">
        <v>4548.4600375964901</v>
      </c>
      <c r="F9" s="57">
        <v>3940.5479507228401</v>
      </c>
      <c r="G9" s="57">
        <v>3977.2879852605402</v>
      </c>
      <c r="H9" s="14">
        <f t="shared" si="2"/>
        <v>6.8212491564819677E-2</v>
      </c>
      <c r="I9" s="14">
        <f t="shared" si="0"/>
        <v>-0.17557770729497055</v>
      </c>
      <c r="J9" s="5">
        <f t="shared" si="1"/>
        <v>-775</v>
      </c>
      <c r="K9" s="5">
        <f t="shared" si="3"/>
        <v>87</v>
      </c>
      <c r="L9" s="5">
        <f t="shared" si="4"/>
        <v>36.740034537700012</v>
      </c>
    </row>
    <row r="10" spans="1:12" ht="16.5" customHeight="1" x14ac:dyDescent="0.25">
      <c r="A10" s="55" t="s">
        <v>235</v>
      </c>
      <c r="B10" s="4">
        <v>4019</v>
      </c>
      <c r="C10" s="5">
        <v>6756</v>
      </c>
      <c r="D10" s="57">
        <v>2902</v>
      </c>
      <c r="E10" s="57">
        <v>3071.3708322368602</v>
      </c>
      <c r="F10" s="57">
        <v>2304.9248602421799</v>
      </c>
      <c r="G10" s="57">
        <v>2337.3034713082302</v>
      </c>
      <c r="H10" s="14">
        <f t="shared" si="2"/>
        <v>5.4397540676314013E-2</v>
      </c>
      <c r="I10" s="14">
        <f t="shared" si="0"/>
        <v>-0.27792983329186366</v>
      </c>
      <c r="J10" s="5">
        <f t="shared" si="1"/>
        <v>-1117</v>
      </c>
      <c r="K10" s="5">
        <f t="shared" si="3"/>
        <v>-3854</v>
      </c>
      <c r="L10" s="5">
        <f t="shared" si="4"/>
        <v>32.378611066050325</v>
      </c>
    </row>
    <row r="11" spans="1:12" ht="16.5" customHeight="1" x14ac:dyDescent="0.25">
      <c r="A11" s="55" t="s">
        <v>219</v>
      </c>
      <c r="B11" s="4">
        <v>74</v>
      </c>
      <c r="C11" s="5">
        <v>25</v>
      </c>
      <c r="D11" s="57">
        <v>69</v>
      </c>
      <c r="E11" s="57">
        <v>40.438846700571197</v>
      </c>
      <c r="F11" s="57">
        <v>27.228232009232698</v>
      </c>
      <c r="G11" s="57">
        <v>24.5976071435521</v>
      </c>
      <c r="H11" s="14">
        <f t="shared" si="2"/>
        <v>1.2933943165629451E-3</v>
      </c>
      <c r="I11" s="14">
        <f t="shared" si="0"/>
        <v>-6.7567567567567571E-2</v>
      </c>
      <c r="J11" s="5">
        <f t="shared" si="1"/>
        <v>-5</v>
      </c>
      <c r="K11" s="5">
        <f t="shared" si="3"/>
        <v>44</v>
      </c>
      <c r="L11" s="5">
        <f t="shared" si="4"/>
        <v>-2.6306248656805984</v>
      </c>
    </row>
    <row r="12" spans="1:12" ht="16.5" customHeight="1" x14ac:dyDescent="0.25">
      <c r="A12" s="55" t="s">
        <v>236</v>
      </c>
      <c r="B12" s="4">
        <v>130</v>
      </c>
      <c r="C12" s="5">
        <v>59</v>
      </c>
      <c r="D12" s="57">
        <v>88</v>
      </c>
      <c r="E12" s="57">
        <v>114.89154143139299</v>
      </c>
      <c r="F12" s="57">
        <v>66.402846241680507</v>
      </c>
      <c r="G12" s="57">
        <v>66.278984859263304</v>
      </c>
      <c r="H12" s="14">
        <f t="shared" si="2"/>
        <v>1.6495463747469446E-3</v>
      </c>
      <c r="I12" s="14">
        <f t="shared" si="0"/>
        <v>-0.32307692307692309</v>
      </c>
      <c r="J12" s="5">
        <f t="shared" si="1"/>
        <v>-42</v>
      </c>
      <c r="K12" s="5">
        <f t="shared" si="3"/>
        <v>29</v>
      </c>
      <c r="L12" s="5">
        <f t="shared" si="4"/>
        <v>-0.12386138241720346</v>
      </c>
    </row>
    <row r="13" spans="1:12" ht="16.5" customHeight="1" x14ac:dyDescent="0.25">
      <c r="A13" s="55" t="s">
        <v>237</v>
      </c>
      <c r="B13" s="4">
        <v>684</v>
      </c>
      <c r="C13" s="5">
        <v>718</v>
      </c>
      <c r="D13" s="57">
        <v>599</v>
      </c>
      <c r="E13" s="57">
        <v>562.46211415657297</v>
      </c>
      <c r="F13" s="57">
        <v>480.46315570437503</v>
      </c>
      <c r="G13" s="57">
        <v>483.33308584462799</v>
      </c>
      <c r="H13" s="14">
        <f t="shared" si="2"/>
        <v>1.1228162255379771E-2</v>
      </c>
      <c r="I13" s="14">
        <f t="shared" si="0"/>
        <v>-0.12426900584795321</v>
      </c>
      <c r="J13" s="5">
        <f t="shared" si="1"/>
        <v>-85</v>
      </c>
      <c r="K13" s="5">
        <f t="shared" si="3"/>
        <v>-119</v>
      </c>
      <c r="L13" s="5">
        <f t="shared" si="4"/>
        <v>2.8699301402529613</v>
      </c>
    </row>
    <row r="14" spans="1:12" ht="16.5" customHeight="1" x14ac:dyDescent="0.25">
      <c r="A14" s="55" t="s">
        <v>238</v>
      </c>
      <c r="B14" s="4">
        <v>612</v>
      </c>
      <c r="C14" s="5">
        <v>516</v>
      </c>
      <c r="D14" s="57">
        <v>505</v>
      </c>
      <c r="E14" s="57">
        <v>611.57498653120899</v>
      </c>
      <c r="F14" s="57">
        <v>599.47935194249305</v>
      </c>
      <c r="G14" s="57">
        <v>609.34804380346498</v>
      </c>
      <c r="H14" s="14">
        <f t="shared" si="2"/>
        <v>9.4661468096273529E-3</v>
      </c>
      <c r="I14" s="14">
        <f t="shared" si="0"/>
        <v>-0.17483660130718953</v>
      </c>
      <c r="J14" s="5">
        <f t="shared" si="1"/>
        <v>-107</v>
      </c>
      <c r="K14" s="5">
        <f t="shared" si="3"/>
        <v>-11</v>
      </c>
      <c r="L14" s="5">
        <f t="shared" si="4"/>
        <v>9.8686918609719214</v>
      </c>
    </row>
    <row r="15" spans="1:12" ht="16.5" customHeight="1" x14ac:dyDescent="0.25">
      <c r="A15" s="55" t="s">
        <v>239</v>
      </c>
      <c r="B15" s="4">
        <v>104</v>
      </c>
      <c r="C15" s="5">
        <v>69</v>
      </c>
      <c r="D15" s="57">
        <v>109</v>
      </c>
      <c r="E15" s="57">
        <v>104</v>
      </c>
      <c r="F15" s="57">
        <v>69</v>
      </c>
      <c r="G15" s="57">
        <v>69</v>
      </c>
      <c r="H15" s="14">
        <f t="shared" si="2"/>
        <v>2.0431881232661018E-3</v>
      </c>
      <c r="I15" s="14">
        <f t="shared" si="0"/>
        <v>4.807692307692308E-2</v>
      </c>
      <c r="J15" s="5">
        <f t="shared" si="1"/>
        <v>5</v>
      </c>
      <c r="K15" s="5">
        <f t="shared" si="3"/>
        <v>40</v>
      </c>
      <c r="L15" s="5">
        <f t="shared" si="4"/>
        <v>0</v>
      </c>
    </row>
    <row r="16" spans="1:12" ht="16.5" customHeight="1" x14ac:dyDescent="0.25">
      <c r="A16" s="55" t="s">
        <v>222</v>
      </c>
      <c r="B16" s="4">
        <v>278</v>
      </c>
      <c r="C16" s="5">
        <v>193</v>
      </c>
      <c r="D16" s="57">
        <v>260</v>
      </c>
      <c r="E16" s="57">
        <v>254.400384856903</v>
      </c>
      <c r="F16" s="57">
        <v>268.28671328610801</v>
      </c>
      <c r="G16" s="57">
        <v>269.98420490993402</v>
      </c>
      <c r="H16" s="14">
        <f t="shared" si="2"/>
        <v>4.8736597435705183E-3</v>
      </c>
      <c r="I16" s="14">
        <f t="shared" si="0"/>
        <v>-6.4748201438848921E-2</v>
      </c>
      <c r="J16" s="5">
        <f t="shared" si="1"/>
        <v>-18</v>
      </c>
      <c r="K16" s="5">
        <f t="shared" si="3"/>
        <v>67</v>
      </c>
      <c r="L16" s="5">
        <f t="shared" si="4"/>
        <v>1.6974916238260107</v>
      </c>
    </row>
    <row r="17" spans="1:12" ht="16.5" customHeight="1" x14ac:dyDescent="0.25">
      <c r="A17" s="55" t="s">
        <v>240</v>
      </c>
      <c r="B17" s="4">
        <v>53</v>
      </c>
      <c r="C17" s="5">
        <v>41</v>
      </c>
      <c r="D17" s="57">
        <v>227</v>
      </c>
      <c r="E17" s="57">
        <v>28.983424354935099</v>
      </c>
      <c r="F17" s="57">
        <v>34.017654700184501</v>
      </c>
      <c r="G17" s="57">
        <v>33.3200768355413</v>
      </c>
      <c r="H17" s="14">
        <f t="shared" si="2"/>
        <v>4.2550798530404136E-3</v>
      </c>
      <c r="I17" s="14">
        <f t="shared" si="0"/>
        <v>3.2830188679245285</v>
      </c>
      <c r="J17" s="5">
        <f t="shared" si="1"/>
        <v>174</v>
      </c>
      <c r="K17" s="5">
        <f t="shared" si="3"/>
        <v>186</v>
      </c>
      <c r="L17" s="5">
        <f t="shared" si="4"/>
        <v>-0.69757786464320048</v>
      </c>
    </row>
    <row r="18" spans="1:12" ht="16.5" customHeight="1" x14ac:dyDescent="0.25">
      <c r="A18" s="55" t="s">
        <v>241</v>
      </c>
      <c r="B18" s="4">
        <v>152</v>
      </c>
      <c r="C18" s="5">
        <v>151</v>
      </c>
      <c r="D18" s="57">
        <v>185</v>
      </c>
      <c r="E18" s="57">
        <v>152.75389758736799</v>
      </c>
      <c r="F18" s="57">
        <v>173.142878852514</v>
      </c>
      <c r="G18" s="57">
        <v>151</v>
      </c>
      <c r="H18" s="14">
        <f t="shared" si="2"/>
        <v>3.4677963560020993E-3</v>
      </c>
      <c r="I18" s="14">
        <f t="shared" si="0"/>
        <v>0.21710526315789475</v>
      </c>
      <c r="J18" s="5">
        <f t="shared" si="1"/>
        <v>33</v>
      </c>
      <c r="K18" s="5">
        <f t="shared" si="3"/>
        <v>34</v>
      </c>
      <c r="L18" s="5">
        <f t="shared" si="4"/>
        <v>-22.142878852514002</v>
      </c>
    </row>
    <row r="19" spans="1:12" ht="16.5" customHeight="1" x14ac:dyDescent="0.25">
      <c r="A19" s="55" t="s">
        <v>211</v>
      </c>
      <c r="B19" s="4">
        <v>558</v>
      </c>
      <c r="C19" s="5">
        <v>240</v>
      </c>
      <c r="D19" s="57">
        <v>391</v>
      </c>
      <c r="E19" s="57">
        <v>346.62102952262097</v>
      </c>
      <c r="F19" s="57">
        <v>138.144025397928</v>
      </c>
      <c r="G19" s="57">
        <v>133.74069873344399</v>
      </c>
      <c r="H19" s="14">
        <f t="shared" si="2"/>
        <v>7.329234460523356E-3</v>
      </c>
      <c r="I19" s="14">
        <f t="shared" si="0"/>
        <v>-0.29928315412186379</v>
      </c>
      <c r="J19" s="5">
        <f t="shared" si="1"/>
        <v>-167</v>
      </c>
      <c r="K19" s="5">
        <f t="shared" si="3"/>
        <v>151</v>
      </c>
      <c r="L19" s="5">
        <f t="shared" si="4"/>
        <v>-4.4033266644840126</v>
      </c>
    </row>
    <row r="20" spans="1:12" ht="16.5" customHeight="1" x14ac:dyDescent="0.25">
      <c r="A20" s="55" t="s">
        <v>220</v>
      </c>
      <c r="B20" s="4">
        <v>165</v>
      </c>
      <c r="C20" s="5">
        <v>111</v>
      </c>
      <c r="D20" s="57">
        <v>131</v>
      </c>
      <c r="E20" s="57">
        <v>95.225240878958999</v>
      </c>
      <c r="F20" s="57">
        <v>116.97443702904</v>
      </c>
      <c r="G20" s="57">
        <v>117.350208371148</v>
      </c>
      <c r="H20" s="14">
        <f t="shared" si="2"/>
        <v>2.4555747169528381E-3</v>
      </c>
      <c r="I20" s="14">
        <f t="shared" si="0"/>
        <v>-0.20606060606060606</v>
      </c>
      <c r="J20" s="5">
        <f t="shared" si="1"/>
        <v>-34</v>
      </c>
      <c r="K20" s="5">
        <f t="shared" si="3"/>
        <v>20</v>
      </c>
      <c r="L20" s="5">
        <f t="shared" si="4"/>
        <v>0.37577134210799557</v>
      </c>
    </row>
    <row r="21" spans="1:12" ht="16.5" customHeight="1" x14ac:dyDescent="0.25">
      <c r="A21" s="55" t="s">
        <v>242</v>
      </c>
      <c r="B21" s="4">
        <v>208</v>
      </c>
      <c r="C21" s="5">
        <v>213</v>
      </c>
      <c r="D21" s="57">
        <v>279</v>
      </c>
      <c r="E21" s="57">
        <v>184.22380854992599</v>
      </c>
      <c r="F21" s="57">
        <v>234.099766503989</v>
      </c>
      <c r="G21" s="57">
        <v>230.35250078287399</v>
      </c>
      <c r="H21" s="14">
        <f t="shared" si="2"/>
        <v>5.2298118017545178E-3</v>
      </c>
      <c r="I21" s="14">
        <f t="shared" si="0"/>
        <v>0.34134615384615385</v>
      </c>
      <c r="J21" s="5">
        <f t="shared" si="1"/>
        <v>71</v>
      </c>
      <c r="K21" s="5">
        <f t="shared" si="3"/>
        <v>66</v>
      </c>
      <c r="L21" s="5">
        <f t="shared" si="4"/>
        <v>-3.7472657211150135</v>
      </c>
    </row>
    <row r="22" spans="1:12" ht="16.5" customHeight="1" x14ac:dyDescent="0.25">
      <c r="A22" s="55" t="s">
        <v>243</v>
      </c>
      <c r="B22" s="4">
        <v>186</v>
      </c>
      <c r="C22" s="5">
        <v>99</v>
      </c>
      <c r="D22" s="57">
        <v>111</v>
      </c>
      <c r="E22" s="57">
        <v>152.46567632137399</v>
      </c>
      <c r="F22" s="57">
        <v>99.888481243733196</v>
      </c>
      <c r="G22" s="57">
        <v>100.90152929335601</v>
      </c>
      <c r="H22" s="14">
        <f t="shared" si="2"/>
        <v>2.0806778136012597E-3</v>
      </c>
      <c r="I22" s="14">
        <f t="shared" si="0"/>
        <v>-0.40322580645161288</v>
      </c>
      <c r="J22" s="5">
        <f t="shared" si="1"/>
        <v>-75</v>
      </c>
      <c r="K22" s="5">
        <f t="shared" si="3"/>
        <v>12</v>
      </c>
      <c r="L22" s="5">
        <f t="shared" si="4"/>
        <v>1.0130480496228103</v>
      </c>
    </row>
    <row r="23" spans="1:12" ht="16.5" customHeight="1" x14ac:dyDescent="0.25">
      <c r="A23" s="55" t="s">
        <v>244</v>
      </c>
      <c r="B23" s="4">
        <v>2934</v>
      </c>
      <c r="C23" s="5">
        <v>2620</v>
      </c>
      <c r="D23" s="57">
        <v>2469</v>
      </c>
      <c r="E23" s="57">
        <v>2960.99421796664</v>
      </c>
      <c r="F23" s="57">
        <v>2863.4449709253299</v>
      </c>
      <c r="G23" s="57">
        <v>2976.01608518596</v>
      </c>
      <c r="H23" s="14">
        <f t="shared" si="2"/>
        <v>4.628102271875234E-2</v>
      </c>
      <c r="I23" s="14">
        <f t="shared" si="0"/>
        <v>-0.15848670756646216</v>
      </c>
      <c r="J23" s="5">
        <f t="shared" si="1"/>
        <v>-465</v>
      </c>
      <c r="K23" s="5">
        <f t="shared" si="3"/>
        <v>-151</v>
      </c>
      <c r="L23" s="5">
        <f t="shared" si="4"/>
        <v>112.57111426063011</v>
      </c>
    </row>
    <row r="24" spans="1:12" ht="16.5" customHeight="1" x14ac:dyDescent="0.25">
      <c r="A24" s="55" t="s">
        <v>245</v>
      </c>
      <c r="B24" s="4">
        <v>246</v>
      </c>
      <c r="C24" s="5">
        <v>209</v>
      </c>
      <c r="D24" s="57">
        <v>232</v>
      </c>
      <c r="E24" s="57">
        <v>235.10726918505301</v>
      </c>
      <c r="F24" s="57">
        <v>223.54718658785299</v>
      </c>
      <c r="G24" s="57">
        <v>223.917668729627</v>
      </c>
      <c r="H24" s="14">
        <f t="shared" si="2"/>
        <v>4.3488040788783088E-3</v>
      </c>
      <c r="I24" s="14">
        <f t="shared" si="0"/>
        <v>-5.6910569105691054E-2</v>
      </c>
      <c r="J24" s="5">
        <f t="shared" si="1"/>
        <v>-14</v>
      </c>
      <c r="K24" s="5">
        <f t="shared" si="3"/>
        <v>23</v>
      </c>
      <c r="L24" s="5">
        <f t="shared" si="4"/>
        <v>0.37048214177400496</v>
      </c>
    </row>
    <row r="25" spans="1:12" ht="16.5" customHeight="1" x14ac:dyDescent="0.25">
      <c r="A25" s="55" t="s">
        <v>246</v>
      </c>
      <c r="B25" s="4">
        <v>104</v>
      </c>
      <c r="C25" s="5">
        <v>65</v>
      </c>
      <c r="D25" s="57">
        <v>97</v>
      </c>
      <c r="E25" s="57">
        <v>76.404147383195394</v>
      </c>
      <c r="F25" s="57">
        <v>67.493480779063603</v>
      </c>
      <c r="G25" s="57">
        <v>67.557508022613106</v>
      </c>
      <c r="H25" s="14">
        <f t="shared" si="2"/>
        <v>1.8182499812551549E-3</v>
      </c>
      <c r="I25" s="14">
        <f t="shared" si="0"/>
        <v>-6.7307692307692304E-2</v>
      </c>
      <c r="J25" s="5">
        <f t="shared" si="1"/>
        <v>-7</v>
      </c>
      <c r="K25" s="5">
        <f t="shared" si="3"/>
        <v>32</v>
      </c>
      <c r="L25" s="5">
        <f t="shared" si="4"/>
        <v>6.402724354950351E-2</v>
      </c>
    </row>
    <row r="26" spans="1:12" ht="16.5" customHeight="1" x14ac:dyDescent="0.25">
      <c r="A26" s="55" t="s">
        <v>247</v>
      </c>
      <c r="B26" s="4">
        <v>368</v>
      </c>
      <c r="C26" s="5">
        <v>181</v>
      </c>
      <c r="D26" s="57">
        <v>402</v>
      </c>
      <c r="E26" s="57">
        <v>232.59705934503799</v>
      </c>
      <c r="F26" s="57">
        <v>224.89339587859499</v>
      </c>
      <c r="G26" s="57">
        <v>212.64167248309201</v>
      </c>
      <c r="H26" s="14">
        <f t="shared" si="2"/>
        <v>7.5354277573667239E-3</v>
      </c>
      <c r="I26" s="14">
        <f t="shared" si="0"/>
        <v>9.2391304347826081E-2</v>
      </c>
      <c r="J26" s="5">
        <f t="shared" si="1"/>
        <v>34</v>
      </c>
      <c r="K26" s="5">
        <f t="shared" si="3"/>
        <v>221</v>
      </c>
      <c r="L26" s="5">
        <f t="shared" si="4"/>
        <v>-12.251723395502978</v>
      </c>
    </row>
    <row r="27" spans="1:12" ht="16.5" customHeight="1" x14ac:dyDescent="0.25">
      <c r="A27" s="55" t="s">
        <v>248</v>
      </c>
      <c r="B27" s="4">
        <v>759</v>
      </c>
      <c r="C27" s="5">
        <v>669</v>
      </c>
      <c r="D27" s="57">
        <v>662</v>
      </c>
      <c r="E27" s="57">
        <v>754.05674204060301</v>
      </c>
      <c r="F27" s="57">
        <v>710.37209049422097</v>
      </c>
      <c r="G27" s="57">
        <v>741.90156108070403</v>
      </c>
      <c r="H27" s="14">
        <f t="shared" si="2"/>
        <v>1.2409087500937242E-2</v>
      </c>
      <c r="I27" s="14">
        <f t="shared" si="0"/>
        <v>-0.12779973649538867</v>
      </c>
      <c r="J27" s="5">
        <f t="shared" si="1"/>
        <v>-97</v>
      </c>
      <c r="K27" s="5">
        <f t="shared" si="3"/>
        <v>-7</v>
      </c>
      <c r="L27" s="5">
        <f t="shared" si="4"/>
        <v>31.529470586483058</v>
      </c>
    </row>
    <row r="28" spans="1:12" ht="16.5" customHeight="1" x14ac:dyDescent="0.25">
      <c r="A28" s="55" t="s">
        <v>7</v>
      </c>
      <c r="B28" s="4">
        <v>702</v>
      </c>
      <c r="C28" s="5">
        <v>475</v>
      </c>
      <c r="D28" s="57">
        <v>573</v>
      </c>
      <c r="E28" s="57">
        <v>583.42295447816298</v>
      </c>
      <c r="F28" s="57">
        <v>566.05852959025697</v>
      </c>
      <c r="G28" s="57">
        <v>570.43994791581099</v>
      </c>
      <c r="H28" s="14">
        <f t="shared" si="2"/>
        <v>1.0740796281022719E-2</v>
      </c>
      <c r="I28" s="14">
        <f t="shared" si="0"/>
        <v>-0.18376068376068377</v>
      </c>
      <c r="J28" s="5">
        <f t="shared" si="1"/>
        <v>-129</v>
      </c>
      <c r="K28" s="5">
        <f t="shared" si="3"/>
        <v>98</v>
      </c>
      <c r="L28" s="5">
        <f t="shared" si="4"/>
        <v>4.3814183255540229</v>
      </c>
    </row>
    <row r="29" spans="1:12" ht="16.5" customHeight="1" x14ac:dyDescent="0.25">
      <c r="A29" s="55" t="s">
        <v>249</v>
      </c>
      <c r="B29" s="4">
        <v>322</v>
      </c>
      <c r="C29" s="5">
        <v>309</v>
      </c>
      <c r="D29" s="57">
        <v>305</v>
      </c>
      <c r="E29" s="57">
        <v>329.22541876968</v>
      </c>
      <c r="F29" s="57">
        <v>344.55393646840002</v>
      </c>
      <c r="G29" s="57">
        <v>346.28203587728399</v>
      </c>
      <c r="H29" s="14">
        <f t="shared" si="2"/>
        <v>5.7171777761115695E-3</v>
      </c>
      <c r="I29" s="14">
        <f t="shared" si="0"/>
        <v>-5.2795031055900624E-2</v>
      </c>
      <c r="J29" s="5">
        <f t="shared" si="1"/>
        <v>-17</v>
      </c>
      <c r="K29" s="5">
        <f t="shared" si="3"/>
        <v>-4</v>
      </c>
      <c r="L29" s="5">
        <f t="shared" si="4"/>
        <v>1.7280994088839634</v>
      </c>
    </row>
    <row r="30" spans="1:12" ht="16.5" customHeight="1" x14ac:dyDescent="0.25">
      <c r="A30" s="55" t="s">
        <v>250</v>
      </c>
      <c r="B30" s="4">
        <v>366</v>
      </c>
      <c r="C30" s="5">
        <v>188</v>
      </c>
      <c r="D30" s="57">
        <v>193</v>
      </c>
      <c r="E30" s="57">
        <v>299.46233512594301</v>
      </c>
      <c r="F30" s="57">
        <v>203.08691611749799</v>
      </c>
      <c r="G30" s="57">
        <v>207.687363365381</v>
      </c>
      <c r="H30" s="14">
        <f t="shared" si="2"/>
        <v>3.6177551173427309E-3</v>
      </c>
      <c r="I30" s="14">
        <f t="shared" si="0"/>
        <v>-0.47267759562841533</v>
      </c>
      <c r="J30" s="5">
        <f t="shared" si="1"/>
        <v>-173</v>
      </c>
      <c r="K30" s="5">
        <f t="shared" si="3"/>
        <v>5</v>
      </c>
      <c r="L30" s="5">
        <f t="shared" si="4"/>
        <v>4.600447247883011</v>
      </c>
    </row>
    <row r="31" spans="1:12" ht="16.5" customHeight="1" x14ac:dyDescent="0.25">
      <c r="A31" s="55" t="s">
        <v>251</v>
      </c>
      <c r="B31" s="4">
        <v>483</v>
      </c>
      <c r="C31" s="5">
        <v>240</v>
      </c>
      <c r="D31" s="57">
        <v>480</v>
      </c>
      <c r="E31" s="57">
        <v>317.478732026952</v>
      </c>
      <c r="F31" s="57">
        <v>270.216550252145</v>
      </c>
      <c r="G31" s="57">
        <v>268.37007813342001</v>
      </c>
      <c r="H31" s="14">
        <f t="shared" si="2"/>
        <v>8.9975256804378789E-3</v>
      </c>
      <c r="I31" s="14">
        <f t="shared" si="0"/>
        <v>-6.2111801242236021E-3</v>
      </c>
      <c r="J31" s="5">
        <f t="shared" si="1"/>
        <v>-3</v>
      </c>
      <c r="K31" s="5">
        <f t="shared" si="3"/>
        <v>240</v>
      </c>
      <c r="L31" s="5">
        <f t="shared" si="4"/>
        <v>-1.8464721187249893</v>
      </c>
    </row>
    <row r="32" spans="1:12" ht="16.5" customHeight="1" x14ac:dyDescent="0.25">
      <c r="A32" s="55" t="s">
        <v>252</v>
      </c>
      <c r="B32" s="4">
        <v>179</v>
      </c>
      <c r="C32" s="5">
        <v>101</v>
      </c>
      <c r="D32" s="57">
        <v>300</v>
      </c>
      <c r="E32" s="57">
        <v>101.931793223306</v>
      </c>
      <c r="F32" s="57">
        <v>126.37273637340699</v>
      </c>
      <c r="G32" s="57">
        <v>121.822721540559</v>
      </c>
      <c r="H32" s="14">
        <f t="shared" si="2"/>
        <v>5.6234535502736743E-3</v>
      </c>
      <c r="I32" s="14">
        <f t="shared" si="0"/>
        <v>0.67597765363128492</v>
      </c>
      <c r="J32" s="5">
        <f t="shared" si="1"/>
        <v>121</v>
      </c>
      <c r="K32" s="5">
        <f t="shared" si="3"/>
        <v>199</v>
      </c>
      <c r="L32" s="5">
        <f t="shared" si="4"/>
        <v>-4.5500148328479924</v>
      </c>
    </row>
    <row r="33" spans="1:12" ht="16.5" customHeight="1" x14ac:dyDescent="0.25">
      <c r="A33" s="55" t="s">
        <v>253</v>
      </c>
      <c r="B33" s="4">
        <v>387</v>
      </c>
      <c r="C33" s="5">
        <v>233</v>
      </c>
      <c r="D33" s="57">
        <v>538</v>
      </c>
      <c r="E33" s="57">
        <v>237.116020616806</v>
      </c>
      <c r="F33" s="57">
        <v>260.70015928376301</v>
      </c>
      <c r="G33" s="57">
        <v>258.786218315177</v>
      </c>
      <c r="H33" s="14">
        <f t="shared" si="2"/>
        <v>1.0084726700157457E-2</v>
      </c>
      <c r="I33" s="14">
        <f t="shared" si="0"/>
        <v>0.39018087855297157</v>
      </c>
      <c r="J33" s="5">
        <f t="shared" si="1"/>
        <v>151</v>
      </c>
      <c r="K33" s="5">
        <f t="shared" si="3"/>
        <v>305</v>
      </c>
      <c r="L33" s="5">
        <f t="shared" si="4"/>
        <v>-1.9139409685860187</v>
      </c>
    </row>
    <row r="34" spans="1:12" ht="16.5" customHeight="1" x14ac:dyDescent="0.25">
      <c r="A34" s="55" t="s">
        <v>254</v>
      </c>
      <c r="B34" s="4">
        <v>618</v>
      </c>
      <c r="C34" s="5">
        <v>488</v>
      </c>
      <c r="D34" s="57">
        <v>502</v>
      </c>
      <c r="E34" s="57">
        <v>504.65408063362901</v>
      </c>
      <c r="F34" s="57">
        <v>418.55568759366201</v>
      </c>
      <c r="G34" s="57">
        <v>476.91351510623701</v>
      </c>
      <c r="H34" s="14">
        <f t="shared" si="2"/>
        <v>9.4099122741246165E-3</v>
      </c>
      <c r="I34" s="14">
        <f t="shared" si="0"/>
        <v>-0.18770226537216828</v>
      </c>
      <c r="J34" s="5">
        <f t="shared" si="1"/>
        <v>-116</v>
      </c>
      <c r="K34" s="5">
        <f t="shared" si="3"/>
        <v>14</v>
      </c>
      <c r="L34" s="5">
        <f t="shared" si="4"/>
        <v>58.357827512575</v>
      </c>
    </row>
    <row r="35" spans="1:12" ht="16.5" customHeight="1" x14ac:dyDescent="0.25">
      <c r="A35" s="55" t="s">
        <v>255</v>
      </c>
      <c r="B35" s="4">
        <v>1287</v>
      </c>
      <c r="C35" s="5">
        <v>1151</v>
      </c>
      <c r="D35" s="57">
        <v>1111</v>
      </c>
      <c r="E35" s="57">
        <v>1248.7661366622999</v>
      </c>
      <c r="F35" s="57">
        <v>1294.7725502145299</v>
      </c>
      <c r="G35" s="57">
        <v>1327.17540662903</v>
      </c>
      <c r="H35" s="14">
        <f t="shared" si="2"/>
        <v>2.0825522981180174E-2</v>
      </c>
      <c r="I35" s="14">
        <f t="shared" si="0"/>
        <v>-0.13675213675213677</v>
      </c>
      <c r="J35" s="5">
        <f t="shared" si="1"/>
        <v>-176</v>
      </c>
      <c r="K35" s="5">
        <f t="shared" si="3"/>
        <v>-40</v>
      </c>
      <c r="L35" s="5">
        <f t="shared" si="4"/>
        <v>32.402856414500093</v>
      </c>
    </row>
    <row r="36" spans="1:12" ht="16.5" customHeight="1" x14ac:dyDescent="0.25">
      <c r="A36" s="55" t="s">
        <v>227</v>
      </c>
      <c r="B36" s="4">
        <v>183</v>
      </c>
      <c r="C36" s="5">
        <v>121</v>
      </c>
      <c r="D36" s="57">
        <v>177</v>
      </c>
      <c r="E36" s="57">
        <v>176.83782990589401</v>
      </c>
      <c r="F36" s="57">
        <v>158.76252951695301</v>
      </c>
      <c r="G36" s="57">
        <v>157.948471819498</v>
      </c>
      <c r="H36" s="14">
        <f t="shared" si="2"/>
        <v>3.3178375946614682E-3</v>
      </c>
      <c r="I36" s="14">
        <f t="shared" si="0"/>
        <v>-3.2786885245901641E-2</v>
      </c>
      <c r="J36" s="5">
        <f t="shared" si="1"/>
        <v>-6</v>
      </c>
      <c r="K36" s="5">
        <f t="shared" si="3"/>
        <v>56</v>
      </c>
      <c r="L36" s="5">
        <f t="shared" si="4"/>
        <v>-0.81405769745501289</v>
      </c>
    </row>
    <row r="37" spans="1:12" ht="16.5" customHeight="1" x14ac:dyDescent="0.25">
      <c r="A37" s="55" t="s">
        <v>256</v>
      </c>
      <c r="B37" s="4">
        <v>90</v>
      </c>
      <c r="C37" s="5">
        <v>74</v>
      </c>
      <c r="D37" s="57">
        <v>58</v>
      </c>
      <c r="E37" s="57">
        <v>66.547632009065296</v>
      </c>
      <c r="F37" s="57">
        <v>100.457023157683</v>
      </c>
      <c r="G37" s="57">
        <v>113.944142472051</v>
      </c>
      <c r="H37" s="14">
        <f t="shared" si="2"/>
        <v>1.0872010197195772E-3</v>
      </c>
      <c r="I37" s="14">
        <f t="shared" si="0"/>
        <v>-0.35555555555555557</v>
      </c>
      <c r="J37" s="5">
        <f t="shared" si="1"/>
        <v>-32</v>
      </c>
      <c r="K37" s="5">
        <f t="shared" si="3"/>
        <v>-16</v>
      </c>
      <c r="L37" s="5">
        <f t="shared" si="4"/>
        <v>13.487119314368002</v>
      </c>
    </row>
    <row r="38" spans="1:12" ht="16.5" customHeight="1" x14ac:dyDescent="0.25">
      <c r="A38" s="55" t="s">
        <v>223</v>
      </c>
      <c r="B38" s="4">
        <v>36</v>
      </c>
      <c r="C38" s="5">
        <v>27</v>
      </c>
      <c r="D38" s="57">
        <v>68</v>
      </c>
      <c r="E38" s="57">
        <v>22.915873504165098</v>
      </c>
      <c r="F38" s="57">
        <v>23.9764203881691</v>
      </c>
      <c r="G38" s="57">
        <v>23.7885892038299</v>
      </c>
      <c r="H38" s="14">
        <f t="shared" si="2"/>
        <v>1.2746494713953662E-3</v>
      </c>
      <c r="I38" s="14">
        <f t="shared" si="0"/>
        <v>0.88888888888888884</v>
      </c>
      <c r="J38" s="5">
        <f t="shared" si="1"/>
        <v>32</v>
      </c>
      <c r="K38" s="5">
        <f t="shared" si="3"/>
        <v>41</v>
      </c>
      <c r="L38" s="5">
        <f t="shared" si="4"/>
        <v>-0.1878311843391991</v>
      </c>
    </row>
    <row r="39" spans="1:12" ht="16.5" customHeight="1" x14ac:dyDescent="0.25">
      <c r="A39" s="55" t="s">
        <v>257</v>
      </c>
      <c r="B39" s="4">
        <v>467</v>
      </c>
      <c r="C39" s="5">
        <v>400</v>
      </c>
      <c r="D39" s="57">
        <v>586</v>
      </c>
      <c r="E39" s="57">
        <v>480.06769563621202</v>
      </c>
      <c r="F39" s="57">
        <v>506.16436467245097</v>
      </c>
      <c r="G39" s="57">
        <v>497.33754636636701</v>
      </c>
      <c r="H39" s="14">
        <f t="shared" si="2"/>
        <v>1.0984479268201244E-2</v>
      </c>
      <c r="I39" s="14">
        <f t="shared" si="0"/>
        <v>0.25481798715203424</v>
      </c>
      <c r="J39" s="5">
        <f t="shared" si="1"/>
        <v>119</v>
      </c>
      <c r="K39" s="5">
        <f t="shared" si="3"/>
        <v>186</v>
      </c>
      <c r="L39" s="5">
        <f t="shared" si="4"/>
        <v>-8.8268183060839647</v>
      </c>
    </row>
    <row r="40" spans="1:12" ht="16.5" customHeight="1" x14ac:dyDescent="0.25">
      <c r="A40" s="55" t="s">
        <v>210</v>
      </c>
      <c r="B40" s="4">
        <v>84</v>
      </c>
      <c r="C40" s="5">
        <v>38</v>
      </c>
      <c r="D40" s="57">
        <v>99</v>
      </c>
      <c r="E40" s="57">
        <v>42.657943284182103</v>
      </c>
      <c r="F40" s="57">
        <v>44.328053805254903</v>
      </c>
      <c r="G40" s="57">
        <v>41.133390784476902</v>
      </c>
      <c r="H40" s="14">
        <f t="shared" si="2"/>
        <v>1.8557396715903126E-3</v>
      </c>
      <c r="I40" s="14">
        <f t="shared" si="0"/>
        <v>0.17857142857142858</v>
      </c>
      <c r="J40" s="5">
        <f t="shared" si="1"/>
        <v>15</v>
      </c>
      <c r="K40" s="5">
        <f t="shared" si="3"/>
        <v>61</v>
      </c>
      <c r="L40" s="5">
        <f t="shared" si="4"/>
        <v>-3.1946630207780018</v>
      </c>
    </row>
    <row r="41" spans="1:12" ht="16.5" customHeight="1" x14ac:dyDescent="0.25">
      <c r="A41" s="55" t="s">
        <v>258</v>
      </c>
      <c r="B41" s="4">
        <v>223</v>
      </c>
      <c r="C41" s="5">
        <v>157</v>
      </c>
      <c r="D41" s="57">
        <v>161</v>
      </c>
      <c r="E41" s="57">
        <v>222.75470771442701</v>
      </c>
      <c r="F41" s="57">
        <v>190.767850441962</v>
      </c>
      <c r="G41" s="57">
        <v>191.80027135023099</v>
      </c>
      <c r="H41" s="14">
        <f t="shared" si="2"/>
        <v>3.0179200719802055E-3</v>
      </c>
      <c r="I41" s="14">
        <f t="shared" si="0"/>
        <v>-0.27802690582959644</v>
      </c>
      <c r="J41" s="5">
        <f t="shared" si="1"/>
        <v>-62</v>
      </c>
      <c r="K41" s="5">
        <f t="shared" si="3"/>
        <v>4</v>
      </c>
      <c r="L41" s="5">
        <f t="shared" si="4"/>
        <v>1.032420908268989</v>
      </c>
    </row>
    <row r="42" spans="1:12" ht="16.5" customHeight="1" x14ac:dyDescent="0.25">
      <c r="A42" s="55" t="s">
        <v>259</v>
      </c>
      <c r="B42" s="4">
        <v>16800</v>
      </c>
      <c r="C42" s="5">
        <v>14902</v>
      </c>
      <c r="D42" s="57">
        <v>13508</v>
      </c>
      <c r="E42" s="57">
        <v>18290.521412417598</v>
      </c>
      <c r="F42" s="57">
        <v>15640.572369510999</v>
      </c>
      <c r="G42" s="57">
        <v>15983.3400864377</v>
      </c>
      <c r="H42" s="14">
        <f t="shared" si="2"/>
        <v>0.25320536852365599</v>
      </c>
      <c r="I42" s="14">
        <f t="shared" si="0"/>
        <v>-0.19595238095238096</v>
      </c>
      <c r="J42" s="5">
        <f t="shared" si="1"/>
        <v>-3292</v>
      </c>
      <c r="K42" s="5">
        <f t="shared" si="3"/>
        <v>-1394</v>
      </c>
      <c r="L42" s="5">
        <f t="shared" si="4"/>
        <v>342.76771692670081</v>
      </c>
    </row>
    <row r="43" spans="1:12" ht="16.5" customHeight="1" x14ac:dyDescent="0.25">
      <c r="A43" s="55" t="s">
        <v>260</v>
      </c>
      <c r="B43" s="4">
        <v>3635</v>
      </c>
      <c r="C43" s="5">
        <v>3594</v>
      </c>
      <c r="D43" s="57">
        <v>2922</v>
      </c>
      <c r="E43" s="57">
        <v>3737.8290535228102</v>
      </c>
      <c r="F43" s="57">
        <v>3579.0455539618602</v>
      </c>
      <c r="G43" s="57">
        <v>3799.2732952473798</v>
      </c>
      <c r="H43" s="14">
        <f t="shared" si="2"/>
        <v>5.4772437579665594E-2</v>
      </c>
      <c r="I43" s="14">
        <f t="shared" si="0"/>
        <v>-0.19614855570839065</v>
      </c>
      <c r="J43" s="5">
        <f t="shared" si="1"/>
        <v>-713</v>
      </c>
      <c r="K43" s="5">
        <f t="shared" si="3"/>
        <v>-672</v>
      </c>
      <c r="L43" s="5">
        <f t="shared" si="4"/>
        <v>220.22774128551964</v>
      </c>
    </row>
    <row r="44" spans="1:12" ht="16.5" customHeight="1" x14ac:dyDescent="0.25">
      <c r="A44" s="55" t="s">
        <v>261</v>
      </c>
      <c r="B44" s="4">
        <v>687</v>
      </c>
      <c r="C44" s="5">
        <v>364</v>
      </c>
      <c r="D44" s="57">
        <v>511</v>
      </c>
      <c r="E44" s="57">
        <v>637.85084198283596</v>
      </c>
      <c r="F44" s="57">
        <v>530.71778714257903</v>
      </c>
      <c r="G44" s="57">
        <v>538.774484745525</v>
      </c>
      <c r="H44" s="14">
        <f t="shared" si="2"/>
        <v>9.5786158806328257E-3</v>
      </c>
      <c r="I44" s="14">
        <f t="shared" si="0"/>
        <v>-0.25618631732168851</v>
      </c>
      <c r="J44" s="5">
        <f t="shared" si="1"/>
        <v>-176</v>
      </c>
      <c r="K44" s="5">
        <f t="shared" si="3"/>
        <v>147</v>
      </c>
      <c r="L44" s="5">
        <f t="shared" si="4"/>
        <v>8.0566976029459738</v>
      </c>
    </row>
    <row r="45" spans="1:12" ht="16.5" customHeight="1" x14ac:dyDescent="0.25">
      <c r="A45" s="55" t="s">
        <v>262</v>
      </c>
      <c r="B45" s="4">
        <v>138</v>
      </c>
      <c r="C45" s="5">
        <v>85</v>
      </c>
      <c r="D45" s="57">
        <v>112</v>
      </c>
      <c r="E45" s="57">
        <v>125.252088647614</v>
      </c>
      <c r="F45" s="57">
        <v>107.162372838487</v>
      </c>
      <c r="G45" s="57">
        <v>106.934256116279</v>
      </c>
      <c r="H45" s="14">
        <f t="shared" si="2"/>
        <v>2.0994226587688386E-3</v>
      </c>
      <c r="I45" s="14">
        <f t="shared" si="0"/>
        <v>-0.18840579710144928</v>
      </c>
      <c r="J45" s="5">
        <f t="shared" si="1"/>
        <v>-26</v>
      </c>
      <c r="K45" s="5">
        <f t="shared" si="3"/>
        <v>27</v>
      </c>
      <c r="L45" s="5">
        <f t="shared" si="4"/>
        <v>-0.22811672220800006</v>
      </c>
    </row>
    <row r="46" spans="1:12" ht="16.5" customHeight="1" x14ac:dyDescent="0.25">
      <c r="A46" s="55" t="s">
        <v>263</v>
      </c>
      <c r="B46" s="4">
        <v>241</v>
      </c>
      <c r="C46" s="5">
        <v>130</v>
      </c>
      <c r="D46" s="57">
        <v>228</v>
      </c>
      <c r="E46" s="57">
        <v>169.07671857292399</v>
      </c>
      <c r="F46" s="57">
        <v>159.73521918256799</v>
      </c>
      <c r="G46" s="57">
        <v>150.33839194993101</v>
      </c>
      <c r="H46" s="14">
        <f t="shared" si="2"/>
        <v>4.273824698207993E-3</v>
      </c>
      <c r="I46" s="14">
        <f t="shared" si="0"/>
        <v>-5.3941908713692949E-2</v>
      </c>
      <c r="J46" s="5">
        <f t="shared" si="1"/>
        <v>-13</v>
      </c>
      <c r="K46" s="5">
        <f t="shared" si="3"/>
        <v>98</v>
      </c>
      <c r="L46" s="5">
        <f t="shared" si="4"/>
        <v>-9.3968272326369799</v>
      </c>
    </row>
    <row r="47" spans="1:12" ht="16.5" customHeight="1" x14ac:dyDescent="0.25">
      <c r="A47" s="55" t="s">
        <v>264</v>
      </c>
      <c r="B47" s="4">
        <v>100</v>
      </c>
      <c r="C47" s="5">
        <v>98</v>
      </c>
      <c r="D47" s="57">
        <v>341</v>
      </c>
      <c r="E47" s="57">
        <v>54.5163294662702</v>
      </c>
      <c r="F47" s="57">
        <v>123.08855570045699</v>
      </c>
      <c r="G47" s="57">
        <v>123.842059227585</v>
      </c>
      <c r="H47" s="14">
        <f t="shared" si="2"/>
        <v>6.3919922021444106E-3</v>
      </c>
      <c r="I47" s="14">
        <f t="shared" si="0"/>
        <v>2.41</v>
      </c>
      <c r="J47" s="5">
        <f t="shared" si="1"/>
        <v>241</v>
      </c>
      <c r="K47" s="5">
        <f t="shared" si="3"/>
        <v>243</v>
      </c>
      <c r="L47" s="5">
        <f t="shared" si="4"/>
        <v>0.75350352712800373</v>
      </c>
    </row>
    <row r="48" spans="1:12" ht="16.5" customHeight="1" x14ac:dyDescent="0.25">
      <c r="A48" s="55" t="s">
        <v>265</v>
      </c>
      <c r="B48" s="4">
        <v>384</v>
      </c>
      <c r="C48" s="5">
        <v>140</v>
      </c>
      <c r="D48" s="57">
        <v>189</v>
      </c>
      <c r="E48" s="57">
        <v>220.9723167887</v>
      </c>
      <c r="F48" s="57">
        <v>138.15017849384901</v>
      </c>
      <c r="G48" s="57">
        <v>158.621206069766</v>
      </c>
      <c r="H48" s="14">
        <f t="shared" si="2"/>
        <v>3.5427757366724151E-3</v>
      </c>
      <c r="I48" s="14">
        <f t="shared" si="0"/>
        <v>-0.5078125</v>
      </c>
      <c r="J48" s="5">
        <f t="shared" si="1"/>
        <v>-195</v>
      </c>
      <c r="K48" s="5">
        <f t="shared" si="3"/>
        <v>49</v>
      </c>
      <c r="L48" s="5">
        <f t="shared" si="4"/>
        <v>20.471027575916992</v>
      </c>
    </row>
    <row r="49" spans="1:12" ht="16.5" customHeight="1" x14ac:dyDescent="0.25">
      <c r="A49" s="55" t="s">
        <v>266</v>
      </c>
      <c r="B49" s="4">
        <v>1718</v>
      </c>
      <c r="C49" s="5">
        <v>953</v>
      </c>
      <c r="D49" s="57">
        <v>1267</v>
      </c>
      <c r="E49" s="57">
        <v>1062.5260076684301</v>
      </c>
      <c r="F49" s="57">
        <v>903.00524742112896</v>
      </c>
      <c r="G49" s="57">
        <v>916.15553269550901</v>
      </c>
      <c r="H49" s="14">
        <f t="shared" si="2"/>
        <v>2.3749718827322488E-2</v>
      </c>
      <c r="I49" s="14">
        <f t="shared" si="0"/>
        <v>-0.26251455180442373</v>
      </c>
      <c r="J49" s="5">
        <f t="shared" si="1"/>
        <v>-451</v>
      </c>
      <c r="K49" s="5">
        <f t="shared" si="3"/>
        <v>314</v>
      </c>
      <c r="L49" s="5">
        <f t="shared" si="4"/>
        <v>13.150285274380053</v>
      </c>
    </row>
    <row r="50" spans="1:12" ht="16.5" customHeight="1" x14ac:dyDescent="0.25">
      <c r="A50" s="55" t="s">
        <v>267</v>
      </c>
      <c r="B50" s="4">
        <v>67</v>
      </c>
      <c r="C50" s="5">
        <v>24</v>
      </c>
      <c r="D50" s="57">
        <v>202</v>
      </c>
      <c r="E50" s="57">
        <v>88.896073168627495</v>
      </c>
      <c r="F50" s="57">
        <v>30.0737521220966</v>
      </c>
      <c r="G50" s="57">
        <v>30.064130487567901</v>
      </c>
      <c r="H50" s="14">
        <f t="shared" si="2"/>
        <v>3.7864587238509409E-3</v>
      </c>
      <c r="I50" s="14">
        <f t="shared" si="0"/>
        <v>2.0149253731343282</v>
      </c>
      <c r="J50" s="5">
        <f t="shared" si="1"/>
        <v>135</v>
      </c>
      <c r="K50" s="5">
        <f t="shared" si="3"/>
        <v>178</v>
      </c>
      <c r="L50" s="5">
        <f t="shared" si="4"/>
        <v>-9.621634528699019E-3</v>
      </c>
    </row>
    <row r="51" spans="1:12" ht="16.5" customHeight="1" x14ac:dyDescent="0.25">
      <c r="A51" s="55" t="s">
        <v>39</v>
      </c>
      <c r="B51" s="4">
        <v>178</v>
      </c>
      <c r="C51" s="5">
        <v>115</v>
      </c>
      <c r="D51" s="57">
        <v>210</v>
      </c>
      <c r="E51" s="57">
        <v>157.06593458918101</v>
      </c>
      <c r="F51" s="57">
        <v>130.88591218249499</v>
      </c>
      <c r="G51" s="57">
        <v>126.653539575767</v>
      </c>
      <c r="H51" s="14">
        <f t="shared" si="2"/>
        <v>3.936417485191572E-3</v>
      </c>
      <c r="I51" s="14">
        <f t="shared" si="0"/>
        <v>0.1797752808988764</v>
      </c>
      <c r="J51" s="5">
        <f t="shared" si="1"/>
        <v>32</v>
      </c>
      <c r="K51" s="5">
        <f t="shared" si="3"/>
        <v>95</v>
      </c>
      <c r="L51" s="5">
        <f t="shared" si="4"/>
        <v>-4.2323726067279921</v>
      </c>
    </row>
    <row r="52" spans="1:12" ht="16.5" customHeight="1" x14ac:dyDescent="0.25">
      <c r="A52" s="55" t="s">
        <v>268</v>
      </c>
      <c r="B52" s="4">
        <v>209</v>
      </c>
      <c r="C52" s="5">
        <v>223</v>
      </c>
      <c r="D52" s="57">
        <v>219</v>
      </c>
      <c r="E52" s="57">
        <v>221.57122915802501</v>
      </c>
      <c r="F52" s="57">
        <v>263.36045529833899</v>
      </c>
      <c r="G52" s="57">
        <v>264.59745748093098</v>
      </c>
      <c r="H52" s="14">
        <f t="shared" si="2"/>
        <v>4.105121091699783E-3</v>
      </c>
      <c r="I52" s="14">
        <f t="shared" si="0"/>
        <v>4.784688995215311E-2</v>
      </c>
      <c r="J52" s="5">
        <f t="shared" si="1"/>
        <v>10</v>
      </c>
      <c r="K52" s="5">
        <f t="shared" si="3"/>
        <v>-4</v>
      </c>
      <c r="L52" s="5">
        <f t="shared" si="4"/>
        <v>1.2370021825919935</v>
      </c>
    </row>
    <row r="53" spans="1:12" ht="16.5" customHeight="1" x14ac:dyDescent="0.25">
      <c r="A53" s="55" t="s">
        <v>269</v>
      </c>
      <c r="B53" s="4">
        <v>138</v>
      </c>
      <c r="C53" s="5">
        <v>77</v>
      </c>
      <c r="D53" s="57">
        <v>140</v>
      </c>
      <c r="E53" s="57">
        <v>108.553279072539</v>
      </c>
      <c r="F53" s="57">
        <v>93.193559437153993</v>
      </c>
      <c r="G53" s="57">
        <v>85.525888264755906</v>
      </c>
      <c r="H53" s="14">
        <f t="shared" si="2"/>
        <v>2.6242783234610482E-3</v>
      </c>
      <c r="I53" s="14">
        <f t="shared" si="0"/>
        <v>1.4492753623188406E-2</v>
      </c>
      <c r="J53" s="5">
        <f t="shared" si="1"/>
        <v>2</v>
      </c>
      <c r="K53" s="5">
        <f t="shared" si="3"/>
        <v>63</v>
      </c>
      <c r="L53" s="5">
        <f t="shared" si="4"/>
        <v>-7.6676711723980873</v>
      </c>
    </row>
    <row r="54" spans="1:12" ht="16.5" customHeight="1" x14ac:dyDescent="0.25">
      <c r="A54" s="55" t="s">
        <v>270</v>
      </c>
      <c r="B54" s="4">
        <v>1506</v>
      </c>
      <c r="C54" s="5">
        <v>1523</v>
      </c>
      <c r="D54" s="57">
        <v>1359</v>
      </c>
      <c r="E54" s="57">
        <v>1653.8960468784001</v>
      </c>
      <c r="F54" s="57">
        <v>1659.6411804442</v>
      </c>
      <c r="G54" s="57">
        <v>1674.56610834396</v>
      </c>
      <c r="H54" s="14">
        <f t="shared" si="2"/>
        <v>2.5474244582739745E-2</v>
      </c>
      <c r="I54" s="14">
        <f t="shared" si="0"/>
        <v>-9.7609561752988044E-2</v>
      </c>
      <c r="J54" s="5">
        <f t="shared" si="1"/>
        <v>-147</v>
      </c>
      <c r="K54" s="5">
        <f t="shared" si="3"/>
        <v>-164</v>
      </c>
      <c r="L54" s="5">
        <f t="shared" si="4"/>
        <v>14.92492789975995</v>
      </c>
    </row>
    <row r="55" spans="1:12" ht="16.5" customHeight="1" x14ac:dyDescent="0.25">
      <c r="A55" s="55" t="s">
        <v>271</v>
      </c>
      <c r="B55" s="4">
        <v>1163</v>
      </c>
      <c r="C55" s="5">
        <v>662</v>
      </c>
      <c r="D55" s="57">
        <v>1115</v>
      </c>
      <c r="E55" s="57">
        <v>890.89357172512905</v>
      </c>
      <c r="F55" s="57">
        <v>793.04168262540998</v>
      </c>
      <c r="G55" s="57">
        <v>786.63912375208702</v>
      </c>
      <c r="H55" s="14">
        <f t="shared" si="2"/>
        <v>2.0900502361850492E-2</v>
      </c>
      <c r="I55" s="14">
        <f t="shared" si="0"/>
        <v>-4.1272570937231301E-2</v>
      </c>
      <c r="J55" s="5">
        <f t="shared" si="1"/>
        <v>-48</v>
      </c>
      <c r="K55" s="5">
        <f t="shared" si="3"/>
        <v>453</v>
      </c>
      <c r="L55" s="5">
        <f t="shared" si="4"/>
        <v>-6.4025588733229597</v>
      </c>
    </row>
    <row r="56" spans="1:12" ht="16.5" customHeight="1" x14ac:dyDescent="0.25">
      <c r="A56" s="55" t="s">
        <v>272</v>
      </c>
      <c r="B56" s="4">
        <v>330</v>
      </c>
      <c r="C56" s="5">
        <v>221</v>
      </c>
      <c r="D56" s="57">
        <v>317</v>
      </c>
      <c r="E56" s="57">
        <v>253.23536395924501</v>
      </c>
      <c r="F56" s="57">
        <v>266.35392466399099</v>
      </c>
      <c r="G56" s="57">
        <v>257.16372539706998</v>
      </c>
      <c r="H56" s="14">
        <f t="shared" si="2"/>
        <v>5.9421159181225159E-3</v>
      </c>
      <c r="I56" s="14">
        <f t="shared" si="0"/>
        <v>-3.9393939393939391E-2</v>
      </c>
      <c r="J56" s="5">
        <f t="shared" si="1"/>
        <v>-13</v>
      </c>
      <c r="K56" s="5">
        <f t="shared" si="3"/>
        <v>96</v>
      </c>
      <c r="L56" s="5">
        <f t="shared" si="4"/>
        <v>-9.1901992669210131</v>
      </c>
    </row>
    <row r="57" spans="1:12" ht="16.5" customHeight="1" x14ac:dyDescent="0.25">
      <c r="A57" s="55" t="s">
        <v>273</v>
      </c>
      <c r="B57" s="4">
        <v>586</v>
      </c>
      <c r="C57" s="5">
        <v>285</v>
      </c>
      <c r="D57" s="57">
        <v>292</v>
      </c>
      <c r="E57" s="57">
        <v>417.87576369354002</v>
      </c>
      <c r="F57" s="57">
        <v>295.62732034322198</v>
      </c>
      <c r="G57" s="57">
        <v>325.89116696032198</v>
      </c>
      <c r="H57" s="14">
        <f t="shared" si="2"/>
        <v>5.4734947889330436E-3</v>
      </c>
      <c r="I57" s="14">
        <f t="shared" si="0"/>
        <v>-0.50170648464163825</v>
      </c>
      <c r="J57" s="5">
        <f t="shared" si="1"/>
        <v>-294</v>
      </c>
      <c r="K57" s="5">
        <f t="shared" si="3"/>
        <v>7</v>
      </c>
      <c r="L57" s="5">
        <f t="shared" si="4"/>
        <v>30.2638466171</v>
      </c>
    </row>
    <row r="58" spans="1:12" ht="16.5" customHeight="1" x14ac:dyDescent="0.25">
      <c r="A58" s="55" t="s">
        <v>274</v>
      </c>
      <c r="B58" s="4">
        <v>909</v>
      </c>
      <c r="C58" s="5">
        <v>693</v>
      </c>
      <c r="D58" s="57">
        <v>751</v>
      </c>
      <c r="E58" s="57">
        <v>867.04678349241306</v>
      </c>
      <c r="F58" s="57">
        <v>830.81399487178896</v>
      </c>
      <c r="G58" s="57">
        <v>839.21065271738303</v>
      </c>
      <c r="H58" s="14">
        <f t="shared" si="2"/>
        <v>1.4077378720851765E-2</v>
      </c>
      <c r="I58" s="14">
        <f t="shared" si="0"/>
        <v>-0.17381738173817382</v>
      </c>
      <c r="J58" s="5">
        <f t="shared" si="1"/>
        <v>-158</v>
      </c>
      <c r="K58" s="5">
        <f t="shared" si="3"/>
        <v>58</v>
      </c>
      <c r="L58" s="5">
        <f t="shared" si="4"/>
        <v>8.3966578455940635</v>
      </c>
    </row>
    <row r="59" spans="1:12" ht="16.5" customHeight="1" x14ac:dyDescent="0.25">
      <c r="A59" s="55" t="s">
        <v>224</v>
      </c>
      <c r="B59" s="4">
        <v>303</v>
      </c>
      <c r="C59" s="5">
        <v>186</v>
      </c>
      <c r="D59" s="57">
        <v>294</v>
      </c>
      <c r="E59" s="57">
        <v>395.31506468624002</v>
      </c>
      <c r="F59" s="57">
        <v>225.073448739572</v>
      </c>
      <c r="G59" s="57">
        <v>222.13214089002901</v>
      </c>
      <c r="H59" s="14">
        <f t="shared" si="2"/>
        <v>5.5109844792682015E-3</v>
      </c>
      <c r="I59" s="14">
        <f t="shared" si="0"/>
        <v>-2.9702970297029702E-2</v>
      </c>
      <c r="J59" s="5">
        <f t="shared" si="1"/>
        <v>-9</v>
      </c>
      <c r="K59" s="5">
        <f t="shared" si="3"/>
        <v>108</v>
      </c>
      <c r="L59" s="5">
        <f t="shared" si="4"/>
        <v>-2.9413078495429943</v>
      </c>
    </row>
    <row r="60" spans="1:12" ht="16.5" customHeight="1" x14ac:dyDescent="0.25">
      <c r="A60" s="55" t="s">
        <v>275</v>
      </c>
      <c r="B60" s="4">
        <v>829</v>
      </c>
      <c r="C60" s="5">
        <v>688</v>
      </c>
      <c r="D60" s="57">
        <v>801</v>
      </c>
      <c r="E60" s="57">
        <v>873.23438621602895</v>
      </c>
      <c r="F60" s="57">
        <v>749.96847137064799</v>
      </c>
      <c r="G60" s="57">
        <v>751.54672560521499</v>
      </c>
      <c r="H60" s="14">
        <f t="shared" si="2"/>
        <v>1.5014620979230711E-2</v>
      </c>
      <c r="I60" s="14">
        <f t="shared" si="0"/>
        <v>-3.3775633293124246E-2</v>
      </c>
      <c r="J60" s="5">
        <f t="shared" si="1"/>
        <v>-28</v>
      </c>
      <c r="K60" s="5">
        <f t="shared" si="3"/>
        <v>113</v>
      </c>
      <c r="L60" s="5">
        <f t="shared" si="4"/>
        <v>1.5782542345669981</v>
      </c>
    </row>
    <row r="61" spans="1:12" ht="16.5" customHeight="1" x14ac:dyDescent="0.25">
      <c r="A61" s="55" t="s">
        <v>276</v>
      </c>
      <c r="B61" s="4">
        <v>910</v>
      </c>
      <c r="C61" s="5">
        <v>1949</v>
      </c>
      <c r="D61" s="57">
        <v>919</v>
      </c>
      <c r="E61" s="57">
        <v>622.30077011040498</v>
      </c>
      <c r="F61" s="57">
        <v>605.40143837077801</v>
      </c>
      <c r="G61" s="57">
        <v>675.70523934036999</v>
      </c>
      <c r="H61" s="14">
        <f t="shared" si="2"/>
        <v>1.7226512709005024E-2</v>
      </c>
      <c r="I61" s="14">
        <f t="shared" si="0"/>
        <v>9.8901098901098897E-3</v>
      </c>
      <c r="J61" s="5">
        <f t="shared" si="1"/>
        <v>9</v>
      </c>
      <c r="K61" s="5">
        <f t="shared" si="3"/>
        <v>-1030</v>
      </c>
      <c r="L61" s="5">
        <f t="shared" si="4"/>
        <v>70.303800969591975</v>
      </c>
    </row>
    <row r="62" spans="1:12" ht="16.5" customHeight="1" x14ac:dyDescent="0.25">
      <c r="A62" s="55" t="s">
        <v>277</v>
      </c>
      <c r="B62" s="4">
        <v>157</v>
      </c>
      <c r="C62" s="5">
        <v>80</v>
      </c>
      <c r="D62" s="57">
        <v>106</v>
      </c>
      <c r="E62" s="57">
        <v>92.922751177304605</v>
      </c>
      <c r="F62" s="57">
        <v>97.822591275000306</v>
      </c>
      <c r="G62" s="57">
        <v>97.729972500788506</v>
      </c>
      <c r="H62" s="14">
        <f t="shared" si="2"/>
        <v>1.986953587763365E-3</v>
      </c>
      <c r="I62" s="14">
        <f t="shared" si="0"/>
        <v>-0.32484076433121017</v>
      </c>
      <c r="J62" s="5">
        <f t="shared" si="1"/>
        <v>-51</v>
      </c>
      <c r="K62" s="5">
        <f t="shared" si="3"/>
        <v>26</v>
      </c>
      <c r="L62" s="5">
        <f t="shared" si="4"/>
        <v>-9.2618774211800314E-2</v>
      </c>
    </row>
    <row r="63" spans="1:12" ht="16.5" customHeight="1" x14ac:dyDescent="0.25">
      <c r="A63" s="55" t="s">
        <v>278</v>
      </c>
      <c r="B63" s="4">
        <v>314</v>
      </c>
      <c r="C63" s="5">
        <v>163</v>
      </c>
      <c r="D63" s="57">
        <v>163</v>
      </c>
      <c r="E63" s="57">
        <v>210.686016340658</v>
      </c>
      <c r="F63" s="57">
        <v>144.21186141733801</v>
      </c>
      <c r="G63" s="57">
        <v>147.703442605493</v>
      </c>
      <c r="H63" s="14">
        <f t="shared" si="2"/>
        <v>3.0554097623153634E-3</v>
      </c>
      <c r="I63" s="14">
        <f t="shared" si="0"/>
        <v>-0.48089171974522293</v>
      </c>
      <c r="J63" s="5">
        <f t="shared" si="1"/>
        <v>-151</v>
      </c>
      <c r="K63" s="5">
        <f t="shared" si="3"/>
        <v>0</v>
      </c>
      <c r="L63" s="5">
        <f t="shared" si="4"/>
        <v>3.4915811881549814</v>
      </c>
    </row>
    <row r="64" spans="1:12" ht="16.5" customHeight="1" x14ac:dyDescent="0.25">
      <c r="A64" s="55" t="s">
        <v>279</v>
      </c>
      <c r="B64" s="4">
        <v>262</v>
      </c>
      <c r="C64" s="5">
        <v>155</v>
      </c>
      <c r="D64" s="57">
        <v>209</v>
      </c>
      <c r="E64" s="57">
        <v>214.538769558833</v>
      </c>
      <c r="F64" s="57">
        <v>174.465154404983</v>
      </c>
      <c r="G64" s="57">
        <v>177.263164003936</v>
      </c>
      <c r="H64" s="14">
        <f t="shared" si="2"/>
        <v>3.9176726400239935E-3</v>
      </c>
      <c r="I64" s="14">
        <f t="shared" si="0"/>
        <v>-0.20229007633587787</v>
      </c>
      <c r="J64" s="5">
        <f t="shared" si="1"/>
        <v>-53</v>
      </c>
      <c r="K64" s="5">
        <f t="shared" si="3"/>
        <v>54</v>
      </c>
      <c r="L64" s="5">
        <f t="shared" si="4"/>
        <v>2.7980095989530014</v>
      </c>
    </row>
    <row r="65" spans="1:12" ht="16.5" customHeight="1" x14ac:dyDescent="0.25">
      <c r="A65" s="55" t="s">
        <v>280</v>
      </c>
      <c r="B65" s="4">
        <v>387</v>
      </c>
      <c r="C65" s="5">
        <v>275</v>
      </c>
      <c r="D65" s="57">
        <v>398</v>
      </c>
      <c r="E65" s="57">
        <v>359.84561824123102</v>
      </c>
      <c r="F65" s="57">
        <v>319.07390888311801</v>
      </c>
      <c r="G65" s="57">
        <v>317.51403063010798</v>
      </c>
      <c r="H65" s="14">
        <f t="shared" si="2"/>
        <v>7.4604483766964082E-3</v>
      </c>
      <c r="I65" s="14">
        <f t="shared" si="0"/>
        <v>2.8423772609819122E-2</v>
      </c>
      <c r="J65" s="5">
        <f t="shared" si="1"/>
        <v>11</v>
      </c>
      <c r="K65" s="5">
        <f t="shared" si="3"/>
        <v>123</v>
      </c>
      <c r="L65" s="5">
        <f t="shared" si="4"/>
        <v>-1.5598782530100266</v>
      </c>
    </row>
    <row r="66" spans="1:12" ht="16.5" customHeight="1" x14ac:dyDescent="0.25">
      <c r="A66" s="55" t="s">
        <v>281</v>
      </c>
      <c r="B66" s="4">
        <v>234</v>
      </c>
      <c r="C66" s="5">
        <v>159</v>
      </c>
      <c r="D66" s="57">
        <v>204</v>
      </c>
      <c r="E66" s="57">
        <v>225.28445637271</v>
      </c>
      <c r="F66" s="57">
        <v>229.441012665247</v>
      </c>
      <c r="G66" s="57">
        <v>202.76028198686501</v>
      </c>
      <c r="H66" s="14">
        <f t="shared" si="2"/>
        <v>3.8239484141860988E-3</v>
      </c>
      <c r="I66" s="14">
        <f t="shared" si="0"/>
        <v>-0.12820512820512819</v>
      </c>
      <c r="J66" s="5">
        <f t="shared" si="1"/>
        <v>-30</v>
      </c>
      <c r="K66" s="5">
        <f t="shared" si="3"/>
        <v>45</v>
      </c>
      <c r="L66" s="5">
        <f t="shared" si="4"/>
        <v>-26.680730678381991</v>
      </c>
    </row>
    <row r="67" spans="1:12" ht="16.5" customHeight="1" x14ac:dyDescent="0.25">
      <c r="A67" s="55" t="s">
        <v>218</v>
      </c>
      <c r="B67" s="4">
        <v>192</v>
      </c>
      <c r="C67" s="5">
        <v>170</v>
      </c>
      <c r="D67" s="57">
        <v>239</v>
      </c>
      <c r="E67" s="57">
        <v>177.96582391384501</v>
      </c>
      <c r="F67" s="57">
        <v>184.99377180110301</v>
      </c>
      <c r="G67" s="57">
        <v>181.08307503061999</v>
      </c>
      <c r="H67" s="14">
        <f t="shared" si="2"/>
        <v>4.480017995051361E-3</v>
      </c>
      <c r="I67" s="14">
        <f t="shared" ref="I67:I84" si="5">(D67-B67)/B67</f>
        <v>0.24479166666666666</v>
      </c>
      <c r="J67" s="5">
        <f t="shared" ref="J67:J84" si="6">D67-B67</f>
        <v>47</v>
      </c>
      <c r="K67" s="5">
        <f t="shared" si="3"/>
        <v>69</v>
      </c>
      <c r="L67" s="5">
        <f t="shared" si="4"/>
        <v>-3.910696770483014</v>
      </c>
    </row>
    <row r="68" spans="1:12" ht="16.5" customHeight="1" x14ac:dyDescent="0.25">
      <c r="A68" s="55" t="s">
        <v>282</v>
      </c>
      <c r="B68" s="4">
        <v>738</v>
      </c>
      <c r="C68" s="5">
        <v>686</v>
      </c>
      <c r="D68" s="57">
        <v>636</v>
      </c>
      <c r="E68" s="57">
        <v>714.34601264723301</v>
      </c>
      <c r="F68" s="57">
        <v>707.44838708539999</v>
      </c>
      <c r="G68" s="57">
        <v>722.51582211171694</v>
      </c>
      <c r="H68" s="14">
        <f t="shared" ref="H68:H84" si="7">D68/$D$84</f>
        <v>1.1921721526580191E-2</v>
      </c>
      <c r="I68" s="14">
        <f t="shared" si="5"/>
        <v>-0.13821138211382114</v>
      </c>
      <c r="J68" s="5">
        <f t="shared" si="6"/>
        <v>-102</v>
      </c>
      <c r="K68" s="5">
        <f t="shared" ref="K68:K84" si="8">D68-C68</f>
        <v>-50</v>
      </c>
      <c r="L68" s="5">
        <f t="shared" ref="L68:L84" si="9">G68-F68</f>
        <v>15.067435026316957</v>
      </c>
    </row>
    <row r="69" spans="1:12" ht="16.5" customHeight="1" x14ac:dyDescent="0.25">
      <c r="A69" s="55" t="s">
        <v>283</v>
      </c>
      <c r="B69" s="4">
        <v>673</v>
      </c>
      <c r="C69" s="5">
        <v>555</v>
      </c>
      <c r="D69" s="57">
        <v>592</v>
      </c>
      <c r="E69" s="57">
        <v>695.565993006295</v>
      </c>
      <c r="F69" s="57">
        <v>635.13409698773205</v>
      </c>
      <c r="G69" s="57">
        <v>640.51100688884003</v>
      </c>
      <c r="H69" s="14">
        <f t="shared" si="7"/>
        <v>1.1096948339206719E-2</v>
      </c>
      <c r="I69" s="14">
        <f t="shared" si="5"/>
        <v>-0.12035661218424963</v>
      </c>
      <c r="J69" s="5">
        <f t="shared" si="6"/>
        <v>-81</v>
      </c>
      <c r="K69" s="5">
        <f t="shared" si="8"/>
        <v>37</v>
      </c>
      <c r="L69" s="5">
        <f t="shared" si="9"/>
        <v>5.3769099011079788</v>
      </c>
    </row>
    <row r="70" spans="1:12" ht="16.5" customHeight="1" x14ac:dyDescent="0.25">
      <c r="A70" s="55" t="s">
        <v>221</v>
      </c>
      <c r="B70" s="4">
        <v>107</v>
      </c>
      <c r="C70" s="5">
        <v>47</v>
      </c>
      <c r="D70" s="57">
        <v>68</v>
      </c>
      <c r="E70" s="57">
        <v>82.696753741149493</v>
      </c>
      <c r="F70" s="57">
        <v>66.219777294230795</v>
      </c>
      <c r="G70" s="57">
        <v>65.019816906463802</v>
      </c>
      <c r="H70" s="14">
        <f t="shared" si="7"/>
        <v>1.2746494713953662E-3</v>
      </c>
      <c r="I70" s="14">
        <f t="shared" si="5"/>
        <v>-0.3644859813084112</v>
      </c>
      <c r="J70" s="5">
        <f t="shared" si="6"/>
        <v>-39</v>
      </c>
      <c r="K70" s="5">
        <f t="shared" si="8"/>
        <v>21</v>
      </c>
      <c r="L70" s="5">
        <f t="shared" si="9"/>
        <v>-1.1999603877669927</v>
      </c>
    </row>
    <row r="71" spans="1:12" ht="16.5" customHeight="1" x14ac:dyDescent="0.25">
      <c r="A71" s="55" t="s">
        <v>284</v>
      </c>
      <c r="B71" s="4">
        <v>108</v>
      </c>
      <c r="C71" s="5">
        <v>74</v>
      </c>
      <c r="D71" s="57">
        <v>178</v>
      </c>
      <c r="E71" s="57">
        <v>99.085755197707201</v>
      </c>
      <c r="F71" s="57">
        <v>98.340325454510705</v>
      </c>
      <c r="G71" s="57">
        <v>96.353481630060898</v>
      </c>
      <c r="H71" s="14">
        <f t="shared" si="7"/>
        <v>3.3365824398290471E-3</v>
      </c>
      <c r="I71" s="14">
        <f t="shared" si="5"/>
        <v>0.64814814814814814</v>
      </c>
      <c r="J71" s="5">
        <f t="shared" si="6"/>
        <v>70</v>
      </c>
      <c r="K71" s="5">
        <f t="shared" si="8"/>
        <v>104</v>
      </c>
      <c r="L71" s="5">
        <f t="shared" si="9"/>
        <v>-1.9868438244498066</v>
      </c>
    </row>
    <row r="72" spans="1:12" ht="16.5" customHeight="1" x14ac:dyDescent="0.25">
      <c r="A72" s="55" t="s">
        <v>285</v>
      </c>
      <c r="B72" s="4">
        <v>728</v>
      </c>
      <c r="C72" s="5">
        <v>506</v>
      </c>
      <c r="D72" s="57">
        <v>655</v>
      </c>
      <c r="E72" s="57">
        <v>370.82227552222298</v>
      </c>
      <c r="F72" s="57">
        <v>487.54861797573301</v>
      </c>
      <c r="G72" s="57">
        <v>489.52236413530301</v>
      </c>
      <c r="H72" s="14">
        <f t="shared" si="7"/>
        <v>1.227787358476419E-2</v>
      </c>
      <c r="I72" s="14">
        <f t="shared" si="5"/>
        <v>-0.10027472527472528</v>
      </c>
      <c r="J72" s="5">
        <f t="shared" si="6"/>
        <v>-73</v>
      </c>
      <c r="K72" s="5">
        <f t="shared" si="8"/>
        <v>149</v>
      </c>
      <c r="L72" s="5">
        <f t="shared" si="9"/>
        <v>1.9737461595699983</v>
      </c>
    </row>
    <row r="73" spans="1:12" ht="16.5" customHeight="1" x14ac:dyDescent="0.25">
      <c r="A73" s="55" t="s">
        <v>286</v>
      </c>
      <c r="B73" s="4">
        <v>389</v>
      </c>
      <c r="C73" s="5">
        <v>338</v>
      </c>
      <c r="D73" s="57">
        <v>295</v>
      </c>
      <c r="E73" s="57">
        <v>397.04318758524897</v>
      </c>
      <c r="F73" s="57">
        <v>442.71056706503401</v>
      </c>
      <c r="G73" s="57">
        <v>491.139768505841</v>
      </c>
      <c r="H73" s="14">
        <f t="shared" si="7"/>
        <v>5.52972932443578E-3</v>
      </c>
      <c r="I73" s="14">
        <f t="shared" si="5"/>
        <v>-0.2416452442159383</v>
      </c>
      <c r="J73" s="5">
        <f t="shared" si="6"/>
        <v>-94</v>
      </c>
      <c r="K73" s="5">
        <f t="shared" si="8"/>
        <v>-43</v>
      </c>
      <c r="L73" s="5">
        <f t="shared" si="9"/>
        <v>48.429201440806992</v>
      </c>
    </row>
    <row r="74" spans="1:12" ht="16.5" customHeight="1" x14ac:dyDescent="0.25">
      <c r="A74" s="55" t="s">
        <v>225</v>
      </c>
      <c r="B74" s="4">
        <v>212</v>
      </c>
      <c r="C74" s="5">
        <v>105</v>
      </c>
      <c r="D74" s="57">
        <v>93</v>
      </c>
      <c r="E74" s="57">
        <v>222.59524675563699</v>
      </c>
      <c r="F74" s="57">
        <v>125.596664551166</v>
      </c>
      <c r="G74" s="57">
        <v>126.06557199998601</v>
      </c>
      <c r="H74" s="14">
        <f t="shared" si="7"/>
        <v>1.7432706005848391E-3</v>
      </c>
      <c r="I74" s="14">
        <f t="shared" si="5"/>
        <v>-0.56132075471698117</v>
      </c>
      <c r="J74" s="5">
        <f t="shared" si="6"/>
        <v>-119</v>
      </c>
      <c r="K74" s="5">
        <f t="shared" si="8"/>
        <v>-12</v>
      </c>
      <c r="L74" s="5">
        <f t="shared" si="9"/>
        <v>0.4689074488200049</v>
      </c>
    </row>
    <row r="75" spans="1:12" ht="16.5" customHeight="1" x14ac:dyDescent="0.25">
      <c r="A75" s="55" t="s">
        <v>287</v>
      </c>
      <c r="B75" s="4">
        <v>1166</v>
      </c>
      <c r="C75" s="5">
        <v>899</v>
      </c>
      <c r="D75" s="57">
        <v>992</v>
      </c>
      <c r="E75" s="57">
        <v>1049.82305877623</v>
      </c>
      <c r="F75" s="57">
        <v>1013.67709978044</v>
      </c>
      <c r="G75" s="57">
        <v>1052.22459200409</v>
      </c>
      <c r="H75" s="14">
        <f t="shared" si="7"/>
        <v>1.8594886406238284E-2</v>
      </c>
      <c r="I75" s="14">
        <f t="shared" si="5"/>
        <v>-0.14922813036020582</v>
      </c>
      <c r="J75" s="5">
        <f t="shared" si="6"/>
        <v>-174</v>
      </c>
      <c r="K75" s="5">
        <f t="shared" si="8"/>
        <v>93</v>
      </c>
      <c r="L75" s="5">
        <f t="shared" si="9"/>
        <v>38.547492223650011</v>
      </c>
    </row>
    <row r="76" spans="1:12" ht="16.5" customHeight="1" x14ac:dyDescent="0.25">
      <c r="A76" s="55" t="s">
        <v>288</v>
      </c>
      <c r="B76" s="4">
        <v>289</v>
      </c>
      <c r="C76" s="5">
        <v>178</v>
      </c>
      <c r="D76" s="57">
        <v>174</v>
      </c>
      <c r="E76" s="57">
        <v>252.000751647648</v>
      </c>
      <c r="F76" s="57">
        <v>209.204779524624</v>
      </c>
      <c r="G76" s="57">
        <v>211.897016657096</v>
      </c>
      <c r="H76" s="14">
        <f t="shared" si="7"/>
        <v>3.2616030591587314E-3</v>
      </c>
      <c r="I76" s="14">
        <f t="shared" si="5"/>
        <v>-0.39792387543252594</v>
      </c>
      <c r="J76" s="5">
        <f t="shared" si="6"/>
        <v>-115</v>
      </c>
      <c r="K76" s="5">
        <f t="shared" si="8"/>
        <v>-4</v>
      </c>
      <c r="L76" s="5">
        <f t="shared" si="9"/>
        <v>2.6922371324720018</v>
      </c>
    </row>
    <row r="77" spans="1:12" ht="16.5" customHeight="1" x14ac:dyDescent="0.25">
      <c r="A77" s="55" t="s">
        <v>289</v>
      </c>
      <c r="B77" s="4">
        <v>374</v>
      </c>
      <c r="C77" s="5">
        <v>322</v>
      </c>
      <c r="D77" s="57">
        <v>522</v>
      </c>
      <c r="E77" s="57">
        <v>428.29227519409102</v>
      </c>
      <c r="F77" s="57">
        <v>451.05093674549602</v>
      </c>
      <c r="G77" s="57">
        <v>442.68599994317901</v>
      </c>
      <c r="H77" s="14">
        <f t="shared" si="7"/>
        <v>9.7848091774761937E-3</v>
      </c>
      <c r="I77" s="14">
        <f t="shared" si="5"/>
        <v>0.39572192513368987</v>
      </c>
      <c r="J77" s="5">
        <f t="shared" si="6"/>
        <v>148</v>
      </c>
      <c r="K77" s="5">
        <f t="shared" si="8"/>
        <v>200</v>
      </c>
      <c r="L77" s="5">
        <f t="shared" si="9"/>
        <v>-8.3649368023170041</v>
      </c>
    </row>
    <row r="78" spans="1:12" ht="16.5" customHeight="1" x14ac:dyDescent="0.25">
      <c r="A78" s="55" t="s">
        <v>290</v>
      </c>
      <c r="B78" s="4">
        <v>78</v>
      </c>
      <c r="C78" s="5">
        <v>37</v>
      </c>
      <c r="D78" s="57">
        <v>103</v>
      </c>
      <c r="E78" s="57">
        <v>33.2405332088398</v>
      </c>
      <c r="F78" s="57">
        <v>34.371316060004297</v>
      </c>
      <c r="G78" s="57">
        <v>37.449628178572397</v>
      </c>
      <c r="H78" s="14">
        <f t="shared" si="7"/>
        <v>1.9307190522606283E-3</v>
      </c>
      <c r="I78" s="14">
        <f t="shared" si="5"/>
        <v>0.32051282051282054</v>
      </c>
      <c r="J78" s="5">
        <f t="shared" si="6"/>
        <v>25</v>
      </c>
      <c r="K78" s="5">
        <f t="shared" si="8"/>
        <v>66</v>
      </c>
      <c r="L78" s="5">
        <f t="shared" si="9"/>
        <v>3.0783121185680997</v>
      </c>
    </row>
    <row r="79" spans="1:12" ht="16.5" customHeight="1" x14ac:dyDescent="0.25">
      <c r="A79" s="55" t="s">
        <v>217</v>
      </c>
      <c r="B79" s="4">
        <v>362</v>
      </c>
      <c r="C79" s="5">
        <v>221</v>
      </c>
      <c r="D79" s="57">
        <v>274</v>
      </c>
      <c r="E79" s="57">
        <v>332.141728445799</v>
      </c>
      <c r="F79" s="57">
        <v>255.78762229873499</v>
      </c>
      <c r="G79" s="57">
        <v>256.77560181394603</v>
      </c>
      <c r="H79" s="14">
        <f t="shared" si="7"/>
        <v>5.1360875759166227E-3</v>
      </c>
      <c r="I79" s="14">
        <f t="shared" si="5"/>
        <v>-0.24309392265193369</v>
      </c>
      <c r="J79" s="5">
        <f t="shared" si="6"/>
        <v>-88</v>
      </c>
      <c r="K79" s="5">
        <f t="shared" si="8"/>
        <v>53</v>
      </c>
      <c r="L79" s="5">
        <f t="shared" si="9"/>
        <v>0.98797951521103755</v>
      </c>
    </row>
    <row r="80" spans="1:12" ht="16.5" customHeight="1" x14ac:dyDescent="0.25">
      <c r="A80" s="55" t="s">
        <v>212</v>
      </c>
      <c r="B80" s="4">
        <v>459</v>
      </c>
      <c r="C80" s="5">
        <v>268</v>
      </c>
      <c r="D80" s="57">
        <v>378</v>
      </c>
      <c r="E80" s="57">
        <v>279.55215432995197</v>
      </c>
      <c r="F80" s="57">
        <v>368.214645099682</v>
      </c>
      <c r="G80" s="57">
        <v>396.106342680426</v>
      </c>
      <c r="H80" s="14">
        <f t="shared" si="7"/>
        <v>7.0855514733448302E-3</v>
      </c>
      <c r="I80" s="14">
        <f t="shared" si="5"/>
        <v>-0.17647058823529413</v>
      </c>
      <c r="J80" s="5">
        <f t="shared" si="6"/>
        <v>-81</v>
      </c>
      <c r="K80" s="5">
        <f t="shared" si="8"/>
        <v>110</v>
      </c>
      <c r="L80" s="5">
        <f t="shared" si="9"/>
        <v>27.891697580743994</v>
      </c>
    </row>
    <row r="81" spans="1:12" ht="16.5" customHeight="1" x14ac:dyDescent="0.25">
      <c r="A81" s="55" t="s">
        <v>291</v>
      </c>
      <c r="B81" s="4">
        <v>172</v>
      </c>
      <c r="C81" s="5">
        <v>192</v>
      </c>
      <c r="D81" s="57">
        <v>166</v>
      </c>
      <c r="E81" s="57">
        <v>172</v>
      </c>
      <c r="F81" s="57">
        <v>192</v>
      </c>
      <c r="G81" s="57">
        <v>205.24642543075299</v>
      </c>
      <c r="H81" s="14">
        <f t="shared" si="7"/>
        <v>3.1116442978180998E-3</v>
      </c>
      <c r="I81" s="14">
        <f t="shared" si="5"/>
        <v>-3.4883720930232558E-2</v>
      </c>
      <c r="J81" s="5">
        <f t="shared" si="6"/>
        <v>-6</v>
      </c>
      <c r="K81" s="5">
        <f t="shared" si="8"/>
        <v>-26</v>
      </c>
      <c r="L81" s="5">
        <f t="shared" si="9"/>
        <v>13.246425430752993</v>
      </c>
    </row>
    <row r="82" spans="1:12" ht="16.5" customHeight="1" x14ac:dyDescent="0.25">
      <c r="A82" s="55" t="s">
        <v>292</v>
      </c>
      <c r="B82" s="4">
        <v>407</v>
      </c>
      <c r="C82" s="5">
        <v>113</v>
      </c>
      <c r="D82" s="57">
        <v>178</v>
      </c>
      <c r="E82" s="57">
        <v>276.492162919517</v>
      </c>
      <c r="F82" s="57">
        <v>133.32114693605999</v>
      </c>
      <c r="G82" s="57">
        <v>134.094763202596</v>
      </c>
      <c r="H82" s="14">
        <f t="shared" si="7"/>
        <v>3.3365824398290471E-3</v>
      </c>
      <c r="I82" s="14">
        <f t="shared" si="5"/>
        <v>-0.5626535626535627</v>
      </c>
      <c r="J82" s="5">
        <f t="shared" si="6"/>
        <v>-229</v>
      </c>
      <c r="K82" s="5">
        <f t="shared" si="8"/>
        <v>65</v>
      </c>
      <c r="L82" s="5">
        <f t="shared" si="9"/>
        <v>0.77361626653600979</v>
      </c>
    </row>
    <row r="83" spans="1:12" ht="16.5" customHeight="1" x14ac:dyDescent="0.25">
      <c r="A83" s="55" t="s">
        <v>293</v>
      </c>
      <c r="B83" s="4">
        <v>273</v>
      </c>
      <c r="C83" s="5">
        <v>223</v>
      </c>
      <c r="D83" s="57">
        <v>262</v>
      </c>
      <c r="E83" s="57">
        <v>277.14652884063503</v>
      </c>
      <c r="F83" s="57">
        <v>287.33863041121498</v>
      </c>
      <c r="G83" s="57">
        <v>289.19284708547599</v>
      </c>
      <c r="H83" s="14">
        <f t="shared" si="7"/>
        <v>4.9111494339056762E-3</v>
      </c>
      <c r="I83" s="14">
        <f t="shared" si="5"/>
        <v>-4.0293040293040296E-2</v>
      </c>
      <c r="J83" s="5">
        <f t="shared" si="6"/>
        <v>-11</v>
      </c>
      <c r="K83" s="5">
        <f t="shared" si="8"/>
        <v>39</v>
      </c>
      <c r="L83" s="5">
        <f t="shared" si="9"/>
        <v>1.8542166742610107</v>
      </c>
    </row>
    <row r="84" spans="1:12" s="16" customFormat="1" ht="16.5" customHeight="1" x14ac:dyDescent="0.25">
      <c r="A84" s="55" t="s">
        <v>294</v>
      </c>
      <c r="B84" s="61">
        <v>62906</v>
      </c>
      <c r="C84" s="17">
        <v>54958</v>
      </c>
      <c r="D84" s="60">
        <v>53348</v>
      </c>
      <c r="E84" s="60">
        <v>58994.880362286203</v>
      </c>
      <c r="F84" s="60">
        <v>50230.3037124033</v>
      </c>
      <c r="G84" s="60">
        <v>50753.250955925403</v>
      </c>
      <c r="H84" s="14">
        <f t="shared" si="7"/>
        <v>1</v>
      </c>
      <c r="I84" s="14">
        <f t="shared" si="5"/>
        <v>-0.1519409913203828</v>
      </c>
      <c r="J84" s="5">
        <f t="shared" si="6"/>
        <v>-9558</v>
      </c>
      <c r="K84" s="5">
        <f t="shared" si="8"/>
        <v>-1610</v>
      </c>
      <c r="L84" s="5">
        <f t="shared" si="9"/>
        <v>522.94724352210324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INDEX</vt:lpstr>
      <vt:lpstr>4a-4b-4c</vt:lpstr>
      <vt:lpstr>4a_Companies_Sector</vt:lpstr>
      <vt:lpstr>4a_Companies_Provinces</vt:lpstr>
      <vt:lpstr>SME_Sector</vt:lpstr>
      <vt:lpstr>SME_Provinces</vt:lpstr>
      <vt:lpstr>Unemployment compensation app. </vt:lpstr>
      <vt:lpstr>Unemployment compensation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2018-02-26T08:38:19Z</dcterms:modified>
</cp:coreProperties>
</file>