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4" activeTab="7"/>
  </bookViews>
  <sheets>
    <sheet name="INDEX" sheetId="1" r:id="rId1"/>
    <sheet name="4a-4b-4c" sheetId="7" r:id="rId2"/>
    <sheet name="4a_Companies_Sector" sheetId="3" r:id="rId3"/>
    <sheet name="4a_Companies_Provinces" sheetId="4" r:id="rId4"/>
    <sheet name="SME_Sector" sheetId="5" r:id="rId5"/>
    <sheet name="SME_Provinces" sheetId="6" r:id="rId6"/>
    <sheet name="Unemployment compensation app. " sheetId="8" r:id="rId7"/>
    <sheet name="Unemployment compensation" sheetId="9" r:id="rId8"/>
  </sheets>
  <calcPr calcId="145621"/>
</workbook>
</file>

<file path=xl/calcChain.xml><?xml version="1.0" encoding="utf-8"?>
<calcChain xmlns="http://schemas.openxmlformats.org/spreadsheetml/2006/main">
  <c r="L84" i="8" l="1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L3" i="8"/>
  <c r="K3" i="8"/>
  <c r="J3" i="8"/>
  <c r="I3" i="8"/>
  <c r="H3" i="8"/>
  <c r="L84" i="9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3" i="9"/>
  <c r="K3" i="9"/>
  <c r="J3" i="9"/>
  <c r="I3" i="9"/>
  <c r="H3" i="9"/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2" i="5"/>
  <c r="F92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H84" i="4"/>
  <c r="I84" i="4" s="1"/>
  <c r="G84" i="4"/>
  <c r="F84" i="4"/>
  <c r="H83" i="4"/>
  <c r="G83" i="4"/>
  <c r="F83" i="4"/>
  <c r="H82" i="4"/>
  <c r="G82" i="4"/>
  <c r="F82" i="4"/>
  <c r="H81" i="4"/>
  <c r="G81" i="4"/>
  <c r="F81" i="4"/>
  <c r="H80" i="4"/>
  <c r="I80" i="4" s="1"/>
  <c r="G80" i="4"/>
  <c r="F80" i="4"/>
  <c r="H79" i="4"/>
  <c r="G79" i="4"/>
  <c r="F79" i="4"/>
  <c r="H78" i="4"/>
  <c r="G78" i="4"/>
  <c r="F78" i="4"/>
  <c r="H77" i="4"/>
  <c r="G77" i="4"/>
  <c r="F77" i="4"/>
  <c r="H76" i="4"/>
  <c r="I76" i="4" s="1"/>
  <c r="G76" i="4"/>
  <c r="F76" i="4"/>
  <c r="H75" i="4"/>
  <c r="G75" i="4"/>
  <c r="F75" i="4"/>
  <c r="H74" i="4"/>
  <c r="G74" i="4"/>
  <c r="F74" i="4"/>
  <c r="H73" i="4"/>
  <c r="G73" i="4"/>
  <c r="F73" i="4"/>
  <c r="H72" i="4"/>
  <c r="I72" i="4" s="1"/>
  <c r="G72" i="4"/>
  <c r="F72" i="4"/>
  <c r="H71" i="4"/>
  <c r="G71" i="4"/>
  <c r="F71" i="4"/>
  <c r="H70" i="4"/>
  <c r="G70" i="4"/>
  <c r="F70" i="4"/>
  <c r="H69" i="4"/>
  <c r="G69" i="4"/>
  <c r="F69" i="4"/>
  <c r="H68" i="4"/>
  <c r="I68" i="4" s="1"/>
  <c r="G68" i="4"/>
  <c r="F68" i="4"/>
  <c r="H67" i="4"/>
  <c r="G67" i="4"/>
  <c r="F67" i="4"/>
  <c r="H66" i="4"/>
  <c r="G66" i="4"/>
  <c r="F66" i="4"/>
  <c r="H65" i="4"/>
  <c r="G65" i="4"/>
  <c r="F65" i="4"/>
  <c r="H64" i="4"/>
  <c r="I64" i="4" s="1"/>
  <c r="G64" i="4"/>
  <c r="F64" i="4"/>
  <c r="H63" i="4"/>
  <c r="G63" i="4"/>
  <c r="F63" i="4"/>
  <c r="H62" i="4"/>
  <c r="G62" i="4"/>
  <c r="F62" i="4"/>
  <c r="H61" i="4"/>
  <c r="G61" i="4"/>
  <c r="F61" i="4"/>
  <c r="H60" i="4"/>
  <c r="I60" i="4" s="1"/>
  <c r="G60" i="4"/>
  <c r="F60" i="4"/>
  <c r="H59" i="4"/>
  <c r="G59" i="4"/>
  <c r="F59" i="4"/>
  <c r="H58" i="4"/>
  <c r="G58" i="4"/>
  <c r="F58" i="4"/>
  <c r="H57" i="4"/>
  <c r="G57" i="4"/>
  <c r="F57" i="4"/>
  <c r="H56" i="4"/>
  <c r="I56" i="4" s="1"/>
  <c r="G56" i="4"/>
  <c r="F56" i="4"/>
  <c r="H55" i="4"/>
  <c r="G55" i="4"/>
  <c r="F55" i="4"/>
  <c r="H54" i="4"/>
  <c r="G54" i="4"/>
  <c r="F54" i="4"/>
  <c r="H53" i="4"/>
  <c r="G53" i="4"/>
  <c r="F53" i="4"/>
  <c r="H52" i="4"/>
  <c r="I52" i="4" s="1"/>
  <c r="G52" i="4"/>
  <c r="F52" i="4"/>
  <c r="H51" i="4"/>
  <c r="G51" i="4"/>
  <c r="F51" i="4"/>
  <c r="H50" i="4"/>
  <c r="G50" i="4"/>
  <c r="F50" i="4"/>
  <c r="H49" i="4"/>
  <c r="G49" i="4"/>
  <c r="F49" i="4"/>
  <c r="H48" i="4"/>
  <c r="I48" i="4" s="1"/>
  <c r="G48" i="4"/>
  <c r="F48" i="4"/>
  <c r="H47" i="4"/>
  <c r="G47" i="4"/>
  <c r="F47" i="4"/>
  <c r="H46" i="4"/>
  <c r="G46" i="4"/>
  <c r="F46" i="4"/>
  <c r="H45" i="4"/>
  <c r="G45" i="4"/>
  <c r="F45" i="4"/>
  <c r="H44" i="4"/>
  <c r="I44" i="4" s="1"/>
  <c r="G44" i="4"/>
  <c r="F44" i="4"/>
  <c r="H43" i="4"/>
  <c r="G43" i="4"/>
  <c r="F43" i="4"/>
  <c r="H42" i="4"/>
  <c r="G42" i="4"/>
  <c r="F42" i="4"/>
  <c r="H41" i="4"/>
  <c r="G41" i="4"/>
  <c r="F41" i="4"/>
  <c r="H40" i="4"/>
  <c r="I40" i="4" s="1"/>
  <c r="G40" i="4"/>
  <c r="F40" i="4"/>
  <c r="H39" i="4"/>
  <c r="G39" i="4"/>
  <c r="F39" i="4"/>
  <c r="H38" i="4"/>
  <c r="G38" i="4"/>
  <c r="F38" i="4"/>
  <c r="H37" i="4"/>
  <c r="G37" i="4"/>
  <c r="F37" i="4"/>
  <c r="H36" i="4"/>
  <c r="I36" i="4" s="1"/>
  <c r="G36" i="4"/>
  <c r="F36" i="4"/>
  <c r="H35" i="4"/>
  <c r="G35" i="4"/>
  <c r="F35" i="4"/>
  <c r="H34" i="4"/>
  <c r="G34" i="4"/>
  <c r="F34" i="4"/>
  <c r="H33" i="4"/>
  <c r="I33" i="4" s="1"/>
  <c r="G33" i="4"/>
  <c r="F33" i="4"/>
  <c r="H32" i="4"/>
  <c r="I32" i="4" s="1"/>
  <c r="G32" i="4"/>
  <c r="F32" i="4"/>
  <c r="H31" i="4"/>
  <c r="G31" i="4"/>
  <c r="F31" i="4"/>
  <c r="H30" i="4"/>
  <c r="G30" i="4"/>
  <c r="F30" i="4"/>
  <c r="H29" i="4"/>
  <c r="I29" i="4" s="1"/>
  <c r="G29" i="4"/>
  <c r="F29" i="4"/>
  <c r="H28" i="4"/>
  <c r="I28" i="4" s="1"/>
  <c r="G28" i="4"/>
  <c r="F28" i="4"/>
  <c r="H27" i="4"/>
  <c r="G27" i="4"/>
  <c r="F27" i="4"/>
  <c r="H26" i="4"/>
  <c r="G26" i="4"/>
  <c r="F26" i="4"/>
  <c r="H25" i="4"/>
  <c r="I25" i="4" s="1"/>
  <c r="G25" i="4"/>
  <c r="F25" i="4"/>
  <c r="H24" i="4"/>
  <c r="I24" i="4" s="1"/>
  <c r="G24" i="4"/>
  <c r="F24" i="4"/>
  <c r="H23" i="4"/>
  <c r="G23" i="4"/>
  <c r="F23" i="4"/>
  <c r="H22" i="4"/>
  <c r="I22" i="4" s="1"/>
  <c r="G22" i="4"/>
  <c r="F22" i="4"/>
  <c r="H21" i="4"/>
  <c r="I21" i="4" s="1"/>
  <c r="G21" i="4"/>
  <c r="F21" i="4"/>
  <c r="H20" i="4"/>
  <c r="I20" i="4" s="1"/>
  <c r="G20" i="4"/>
  <c r="F20" i="4"/>
  <c r="H19" i="4"/>
  <c r="G19" i="4"/>
  <c r="F19" i="4"/>
  <c r="H18" i="4"/>
  <c r="I18" i="4" s="1"/>
  <c r="G18" i="4"/>
  <c r="F18" i="4"/>
  <c r="H17" i="4"/>
  <c r="I17" i="4" s="1"/>
  <c r="G17" i="4"/>
  <c r="F17" i="4"/>
  <c r="H16" i="4"/>
  <c r="I16" i="4" s="1"/>
  <c r="G16" i="4"/>
  <c r="F16" i="4"/>
  <c r="H15" i="4"/>
  <c r="G15" i="4"/>
  <c r="F15" i="4"/>
  <c r="H14" i="4"/>
  <c r="I14" i="4" s="1"/>
  <c r="G14" i="4"/>
  <c r="F14" i="4"/>
  <c r="H13" i="4"/>
  <c r="I13" i="4" s="1"/>
  <c r="G13" i="4"/>
  <c r="F13" i="4"/>
  <c r="H12" i="4"/>
  <c r="I12" i="4" s="1"/>
  <c r="G12" i="4"/>
  <c r="F12" i="4"/>
  <c r="H11" i="4"/>
  <c r="G11" i="4"/>
  <c r="F11" i="4"/>
  <c r="H10" i="4"/>
  <c r="I10" i="4" s="1"/>
  <c r="G10" i="4"/>
  <c r="F10" i="4"/>
  <c r="H9" i="4"/>
  <c r="I9" i="4" s="1"/>
  <c r="G9" i="4"/>
  <c r="F9" i="4"/>
  <c r="H8" i="4"/>
  <c r="I8" i="4" s="1"/>
  <c r="G8" i="4"/>
  <c r="F8" i="4"/>
  <c r="H7" i="4"/>
  <c r="G7" i="4"/>
  <c r="F7" i="4"/>
  <c r="H6" i="4"/>
  <c r="I6" i="4" s="1"/>
  <c r="G6" i="4"/>
  <c r="F6" i="4"/>
  <c r="H5" i="4"/>
  <c r="I5" i="4" s="1"/>
  <c r="G5" i="4"/>
  <c r="F5" i="4"/>
  <c r="H4" i="4"/>
  <c r="I4" i="4" s="1"/>
  <c r="G4" i="4"/>
  <c r="F4" i="4"/>
  <c r="H3" i="4"/>
  <c r="G3" i="4"/>
  <c r="F3" i="4"/>
  <c r="H92" i="3"/>
  <c r="I92" i="3" s="1"/>
  <c r="G92" i="3"/>
  <c r="F92" i="3"/>
  <c r="H90" i="3"/>
  <c r="G90" i="3"/>
  <c r="F90" i="3"/>
  <c r="H89" i="3"/>
  <c r="G89" i="3"/>
  <c r="F89" i="3"/>
  <c r="H88" i="3"/>
  <c r="G88" i="3"/>
  <c r="F88" i="3"/>
  <c r="I87" i="3"/>
  <c r="H87" i="3"/>
  <c r="G87" i="3"/>
  <c r="F87" i="3"/>
  <c r="H86" i="3"/>
  <c r="I86" i="3" s="1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I78" i="3" s="1"/>
  <c r="G78" i="3"/>
  <c r="F78" i="3"/>
  <c r="H77" i="3"/>
  <c r="G77" i="3"/>
  <c r="F77" i="3"/>
  <c r="H76" i="3"/>
  <c r="G76" i="3"/>
  <c r="F76" i="3"/>
  <c r="H75" i="3"/>
  <c r="G75" i="3"/>
  <c r="F75" i="3"/>
  <c r="H74" i="3"/>
  <c r="I74" i="3" s="1"/>
  <c r="G74" i="3"/>
  <c r="F74" i="3"/>
  <c r="H73" i="3"/>
  <c r="G73" i="3"/>
  <c r="F73" i="3"/>
  <c r="H72" i="3"/>
  <c r="G72" i="3"/>
  <c r="F72" i="3"/>
  <c r="H71" i="3"/>
  <c r="G71" i="3"/>
  <c r="F71" i="3"/>
  <c r="H70" i="3"/>
  <c r="I70" i="3" s="1"/>
  <c r="G70" i="3"/>
  <c r="F70" i="3"/>
  <c r="H69" i="3"/>
  <c r="G69" i="3"/>
  <c r="F69" i="3"/>
  <c r="H68" i="3"/>
  <c r="G68" i="3"/>
  <c r="F68" i="3"/>
  <c r="H67" i="3"/>
  <c r="G67" i="3"/>
  <c r="F67" i="3"/>
  <c r="H66" i="3"/>
  <c r="I66" i="3" s="1"/>
  <c r="G66" i="3"/>
  <c r="F66" i="3"/>
  <c r="H65" i="3"/>
  <c r="G65" i="3"/>
  <c r="F65" i="3"/>
  <c r="H64" i="3"/>
  <c r="G64" i="3"/>
  <c r="F64" i="3"/>
  <c r="H63" i="3"/>
  <c r="G63" i="3"/>
  <c r="F63" i="3"/>
  <c r="H62" i="3"/>
  <c r="I62" i="3" s="1"/>
  <c r="G62" i="3"/>
  <c r="F62" i="3"/>
  <c r="H61" i="3"/>
  <c r="G61" i="3"/>
  <c r="F61" i="3"/>
  <c r="H60" i="3"/>
  <c r="G60" i="3"/>
  <c r="F60" i="3"/>
  <c r="H59" i="3"/>
  <c r="G59" i="3"/>
  <c r="F59" i="3"/>
  <c r="H58" i="3"/>
  <c r="I58" i="3" s="1"/>
  <c r="G58" i="3"/>
  <c r="F58" i="3"/>
  <c r="H57" i="3"/>
  <c r="G57" i="3"/>
  <c r="F57" i="3"/>
  <c r="H56" i="3"/>
  <c r="I56" i="3" s="1"/>
  <c r="G56" i="3"/>
  <c r="F56" i="3"/>
  <c r="H55" i="3"/>
  <c r="G55" i="3"/>
  <c r="F55" i="3"/>
  <c r="H54" i="3"/>
  <c r="I54" i="3" s="1"/>
  <c r="G54" i="3"/>
  <c r="F54" i="3"/>
  <c r="H53" i="3"/>
  <c r="G53" i="3"/>
  <c r="F53" i="3"/>
  <c r="H52" i="3"/>
  <c r="I52" i="3" s="1"/>
  <c r="G52" i="3"/>
  <c r="F52" i="3"/>
  <c r="H51" i="3"/>
  <c r="G51" i="3"/>
  <c r="F51" i="3"/>
  <c r="H50" i="3"/>
  <c r="I50" i="3" s="1"/>
  <c r="G50" i="3"/>
  <c r="F50" i="3"/>
  <c r="H49" i="3"/>
  <c r="G49" i="3"/>
  <c r="F49" i="3"/>
  <c r="H48" i="3"/>
  <c r="I48" i="3" s="1"/>
  <c r="G48" i="3"/>
  <c r="F48" i="3"/>
  <c r="H47" i="3"/>
  <c r="G47" i="3"/>
  <c r="F47" i="3"/>
  <c r="H46" i="3"/>
  <c r="I46" i="3" s="1"/>
  <c r="G46" i="3"/>
  <c r="F46" i="3"/>
  <c r="H45" i="3"/>
  <c r="G45" i="3"/>
  <c r="F45" i="3"/>
  <c r="H44" i="3"/>
  <c r="I44" i="3" s="1"/>
  <c r="G44" i="3"/>
  <c r="F44" i="3"/>
  <c r="H43" i="3"/>
  <c r="G43" i="3"/>
  <c r="F43" i="3"/>
  <c r="H42" i="3"/>
  <c r="I42" i="3" s="1"/>
  <c r="G42" i="3"/>
  <c r="F42" i="3"/>
  <c r="H41" i="3"/>
  <c r="G41" i="3"/>
  <c r="F41" i="3"/>
  <c r="H40" i="3"/>
  <c r="I40" i="3" s="1"/>
  <c r="G40" i="3"/>
  <c r="F40" i="3"/>
  <c r="H39" i="3"/>
  <c r="G39" i="3"/>
  <c r="F39" i="3"/>
  <c r="H38" i="3"/>
  <c r="I38" i="3" s="1"/>
  <c r="G38" i="3"/>
  <c r="F38" i="3"/>
  <c r="H37" i="3"/>
  <c r="G37" i="3"/>
  <c r="F37" i="3"/>
  <c r="H36" i="3"/>
  <c r="I36" i="3" s="1"/>
  <c r="G36" i="3"/>
  <c r="F36" i="3"/>
  <c r="H35" i="3"/>
  <c r="G35" i="3"/>
  <c r="F35" i="3"/>
  <c r="H34" i="3"/>
  <c r="I34" i="3" s="1"/>
  <c r="G34" i="3"/>
  <c r="F34" i="3"/>
  <c r="H33" i="3"/>
  <c r="G33" i="3"/>
  <c r="F33" i="3"/>
  <c r="H32" i="3"/>
  <c r="I32" i="3" s="1"/>
  <c r="G32" i="3"/>
  <c r="F32" i="3"/>
  <c r="H31" i="3"/>
  <c r="G31" i="3"/>
  <c r="F31" i="3"/>
  <c r="H30" i="3"/>
  <c r="I30" i="3" s="1"/>
  <c r="G30" i="3"/>
  <c r="F30" i="3"/>
  <c r="H29" i="3"/>
  <c r="I29" i="3" s="1"/>
  <c r="G29" i="3"/>
  <c r="F29" i="3"/>
  <c r="H28" i="3"/>
  <c r="I28" i="3" s="1"/>
  <c r="G28" i="3"/>
  <c r="F28" i="3"/>
  <c r="H27" i="3"/>
  <c r="I27" i="3" s="1"/>
  <c r="G27" i="3"/>
  <c r="F27" i="3"/>
  <c r="H26" i="3"/>
  <c r="I26" i="3" s="1"/>
  <c r="G26" i="3"/>
  <c r="F26" i="3"/>
  <c r="H25" i="3"/>
  <c r="I25" i="3" s="1"/>
  <c r="G25" i="3"/>
  <c r="F25" i="3"/>
  <c r="H24" i="3"/>
  <c r="I24" i="3" s="1"/>
  <c r="G24" i="3"/>
  <c r="F24" i="3"/>
  <c r="H23" i="3"/>
  <c r="I23" i="3" s="1"/>
  <c r="G23" i="3"/>
  <c r="F23" i="3"/>
  <c r="H22" i="3"/>
  <c r="I22" i="3" s="1"/>
  <c r="G22" i="3"/>
  <c r="F22" i="3"/>
  <c r="H21" i="3"/>
  <c r="I21" i="3" s="1"/>
  <c r="G21" i="3"/>
  <c r="F21" i="3"/>
  <c r="H20" i="3"/>
  <c r="I20" i="3" s="1"/>
  <c r="G20" i="3"/>
  <c r="F20" i="3"/>
  <c r="H19" i="3"/>
  <c r="I19" i="3" s="1"/>
  <c r="G19" i="3"/>
  <c r="F19" i="3"/>
  <c r="H18" i="3"/>
  <c r="I18" i="3" s="1"/>
  <c r="G18" i="3"/>
  <c r="F18" i="3"/>
  <c r="H17" i="3"/>
  <c r="I17" i="3" s="1"/>
  <c r="G17" i="3"/>
  <c r="F17" i="3"/>
  <c r="H16" i="3"/>
  <c r="I16" i="3" s="1"/>
  <c r="G16" i="3"/>
  <c r="F16" i="3"/>
  <c r="H15" i="3"/>
  <c r="I15" i="3" s="1"/>
  <c r="G15" i="3"/>
  <c r="F15" i="3"/>
  <c r="H14" i="3"/>
  <c r="I14" i="3" s="1"/>
  <c r="G14" i="3"/>
  <c r="F14" i="3"/>
  <c r="H13" i="3"/>
  <c r="I13" i="3" s="1"/>
  <c r="G13" i="3"/>
  <c r="F13" i="3"/>
  <c r="H12" i="3"/>
  <c r="I12" i="3" s="1"/>
  <c r="G12" i="3"/>
  <c r="F12" i="3"/>
  <c r="H11" i="3"/>
  <c r="I11" i="3" s="1"/>
  <c r="G11" i="3"/>
  <c r="H10" i="3"/>
  <c r="I10" i="3" s="1"/>
  <c r="G10" i="3"/>
  <c r="F10" i="3"/>
  <c r="H9" i="3"/>
  <c r="I9" i="3" s="1"/>
  <c r="G9" i="3"/>
  <c r="F9" i="3"/>
  <c r="H8" i="3"/>
  <c r="I8" i="3" s="1"/>
  <c r="G8" i="3"/>
  <c r="F8" i="3"/>
  <c r="H7" i="3"/>
  <c r="I7" i="3" s="1"/>
  <c r="G7" i="3"/>
  <c r="F7" i="3"/>
  <c r="H6" i="3"/>
  <c r="I6" i="3" s="1"/>
  <c r="G6" i="3"/>
  <c r="F6" i="3"/>
  <c r="H5" i="3"/>
  <c r="I5" i="3" s="1"/>
  <c r="G5" i="3"/>
  <c r="F5" i="3"/>
  <c r="H4" i="3"/>
  <c r="I4" i="3" s="1"/>
  <c r="G4" i="3"/>
  <c r="F4" i="3"/>
  <c r="H3" i="3"/>
  <c r="I3" i="3" s="1"/>
  <c r="G3" i="3"/>
  <c r="F3" i="3"/>
  <c r="I3" i="4" l="1"/>
  <c r="I7" i="4"/>
  <c r="I11" i="4"/>
  <c r="I15" i="4"/>
  <c r="I19" i="4"/>
  <c r="I23" i="4"/>
  <c r="I27" i="4"/>
  <c r="I31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37" i="4"/>
  <c r="I41" i="4"/>
  <c r="I45" i="4"/>
  <c r="I49" i="4"/>
  <c r="I53" i="4"/>
  <c r="I35" i="4"/>
  <c r="I39" i="4"/>
  <c r="I43" i="4"/>
  <c r="I47" i="4"/>
  <c r="I51" i="4"/>
  <c r="I55" i="4"/>
  <c r="I57" i="4"/>
  <c r="I61" i="4"/>
  <c r="I65" i="4"/>
  <c r="I69" i="4"/>
  <c r="I73" i="4"/>
  <c r="I77" i="4"/>
  <c r="I81" i="4"/>
  <c r="I59" i="4"/>
  <c r="I63" i="4"/>
  <c r="I67" i="4"/>
  <c r="I71" i="4"/>
  <c r="I75" i="4"/>
  <c r="I79" i="4"/>
  <c r="I83" i="4"/>
  <c r="I31" i="3"/>
  <c r="I35" i="3"/>
  <c r="I39" i="3"/>
  <c r="I43" i="3"/>
  <c r="I47" i="3"/>
  <c r="I33" i="3"/>
  <c r="I37" i="3"/>
  <c r="I41" i="3"/>
  <c r="I45" i="3"/>
  <c r="I49" i="3"/>
  <c r="I51" i="3"/>
  <c r="I55" i="3"/>
  <c r="I59" i="3"/>
  <c r="I63" i="3"/>
  <c r="I67" i="3"/>
  <c r="I71" i="3"/>
  <c r="I75" i="3"/>
  <c r="I79" i="3"/>
  <c r="I83" i="3"/>
  <c r="I53" i="3"/>
  <c r="I57" i="3"/>
  <c r="I61" i="3"/>
  <c r="I65" i="3"/>
  <c r="I69" i="3"/>
  <c r="I73" i="3"/>
  <c r="I81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</calcChain>
</file>

<file path=xl/sharedStrings.xml><?xml version="1.0" encoding="utf-8"?>
<sst xmlns="http://schemas.openxmlformats.org/spreadsheetml/2006/main" count="563" uniqueCount="316">
  <si>
    <t xml:space="preserve">HAM PETROL VE DOĞALGAZ ÇIKARIMI     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</si>
  <si>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</si>
  <si>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</si>
  <si>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</si>
  <si>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</si>
  <si>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</si>
  <si>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</si>
  <si>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</si>
  <si>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</si>
  <si>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</si>
  <si>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</si>
  <si>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</si>
  <si>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</si>
  <si>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</si>
  <si>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</si>
  <si>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</si>
  <si>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</si>
  <si>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</si>
  <si>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</si>
  <si>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</si>
  <si>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</si>
  <si>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</si>
  <si>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</si>
  <si>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</si>
  <si>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</si>
  <si>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</si>
  <si>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</si>
  <si>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</si>
  <si>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</si>
  <si>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</si>
  <si>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</si>
  <si>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</si>
  <si>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</si>
  <si>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</si>
  <si>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</si>
  <si>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</si>
  <si>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</si>
  <si>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</si>
  <si>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</si>
  <si>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</si>
  <si>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</si>
  <si>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</si>
  <si>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</si>
  <si>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</si>
  <si>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</si>
  <si>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</si>
  <si>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</si>
  <si>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</si>
  <si>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</si>
  <si>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</si>
  <si>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</si>
  <si>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</si>
  <si>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</si>
  <si>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</si>
  <si>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</si>
  <si>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</si>
  <si>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</si>
  <si>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</si>
  <si>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</si>
  <si>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</si>
  <si>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</si>
  <si>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</si>
  <si>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</si>
  <si>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</si>
  <si>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</si>
  <si>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</si>
  <si>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</si>
  <si>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</si>
  <si>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</si>
  <si>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</si>
  <si>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</si>
  <si>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</si>
  <si>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</si>
  <si>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</si>
  <si>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</si>
  <si>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</si>
  <si>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</si>
  <si>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</si>
  <si>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</si>
  <si>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</si>
  <si>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</si>
  <si>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</si>
  <si>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Months</t>
  </si>
  <si>
    <t>4a_index</t>
  </si>
  <si>
    <t>4c_index</t>
  </si>
  <si>
    <t xml:space="preserve">Total Registered Employment </t>
  </si>
  <si>
    <t>ACTIVITY CLASSIFICATION</t>
  </si>
  <si>
    <t xml:space="preserve">CROP AND ANIMAL PRODUCTION       </t>
  </si>
  <si>
    <t>CODES OF ACTIVITY</t>
  </si>
  <si>
    <t xml:space="preserve">FORESTRY AND LOGGING </t>
  </si>
  <si>
    <t>FISHING AND AQUACULTURE</t>
  </si>
  <si>
    <t xml:space="preserve">MINING OF COAL AND LIGNITE  </t>
  </si>
  <si>
    <t>MİNİNG OF METAL ORES</t>
  </si>
  <si>
    <t>OTHER MİNİNG AND QUARRYİNG </t>
  </si>
  <si>
    <t>MİNİNG SUPPORT SERVİCE ACTİVİTİES </t>
  </si>
  <si>
    <t>MANUFACTURE OF FOOD PRODUCTS</t>
  </si>
  <si>
    <t>MANUFACTURE OF BEVERAGES </t>
  </si>
  <si>
    <t>MANUFACTURE OF TOBACCO PRODUCTS</t>
  </si>
  <si>
    <t>MANUFACTURE OF TEXTİLES</t>
  </si>
  <si>
    <t>MANUFACTURE OF WEARİNG APPAREL</t>
  </si>
  <si>
    <t>MANUFACTURE OF LEATHER AND RELATED PRODUCTS </t>
  </si>
  <si>
    <t>MANUFACTURE OF WOOD AND OF PRODUCTS OF WOOD AND CORK, EXCEPT FURNİTURE; MANUFACTURE OF ARTİCLES OF STRAW AND PLAİTİNG MATERİALS </t>
  </si>
  <si>
    <t>MANUFACTURE OF PAPER AND PAPER PRODUCTS </t>
  </si>
  <si>
    <t>PRİNTİNG AND REPRODUCTİON OF RECORDED MEDİA</t>
  </si>
  <si>
    <t>MINING SUPPORT SERVICE ACTIVITIES </t>
  </si>
  <si>
    <t>MANUFACTURE OF TEXTILES</t>
  </si>
  <si>
    <t>MANUFACTURE OF WEARING APPAREL</t>
  </si>
  <si>
    <t>PRİNTİNG AND REPRODUCTİON OF RECORDED MEDIA</t>
  </si>
  <si>
    <t>MANUFACTURE OF COKE AND REFİNED PETROLEUM PRODUCTS</t>
  </si>
  <si>
    <t>MANUFACTURE OF CHEMİCALS AND CHEMİCAL PRODUCTS</t>
  </si>
  <si>
    <t>MANUFACTURE OF BASİC PHARMACEUTİCAL PRODUCTS AND PHARMACEUTİCAL PREPARATİONS </t>
  </si>
  <si>
    <t>MANUFACTURE OF RUBBER AND PLASTİC PRODUCTS </t>
  </si>
  <si>
    <t>MANUFACTURE OF OTHER NON-METALLİC MİNERAL PRODUCTS</t>
  </si>
  <si>
    <t>MANUFACTURE OF BASİC METALS</t>
  </si>
  <si>
    <t>MANUFACTURE OF FABRİCATED METAL PRODUCTS, EXCEPT MACHİNERY AND EQUİPMENT </t>
  </si>
  <si>
    <t>MANUFACTURE OF COMPUTER, ELECTRONİC AND OPTİCAL PRODUCTS </t>
  </si>
  <si>
    <t>MANUFACTURE OF ELECTRİCAL EQUİPMENT </t>
  </si>
  <si>
    <t>MANUFACTURE OF MACHİNERY AND EQUİPMENT N.E.C. </t>
  </si>
  <si>
    <t>MANUFACTURE OF MOTOR VEHİCLES, TRAİLERS AND SEMİ-TRAİLERS </t>
  </si>
  <si>
    <t>MANUFACTURE OF OTHER TRANSPORT EQUİPMENT </t>
  </si>
  <si>
    <t>MANUFACTURE OF FURNİTURE </t>
  </si>
  <si>
    <t>OTHER MANUFACTURİNG </t>
  </si>
  <si>
    <t>MANUFACTURE OF COKE AND REFINED PETROLEUM PRODUCTS</t>
  </si>
  <si>
    <t>MANUFACTURE OF CHEMICALS AND CHEMICAL PRODUCTS</t>
  </si>
  <si>
    <t>MANUFACTURE OF BASIC PHARMACEUTICAL PRODUCTS AND PHARMACEUTICAL PREPARATIONS </t>
  </si>
  <si>
    <t>MANUFACTURE OF RUBBER AND PLASTIC PRODUCTS </t>
  </si>
  <si>
    <t>MANUFACTURE OF OTHER NON-METALLIC MINERAL PRODUCTS</t>
  </si>
  <si>
    <t>MANUFACTURE OF BASIC METALS</t>
  </si>
  <si>
    <t>MANUFACTURE OF FABRICATED METAL PRODUCTS, EXCEPT MACHINERY AND EQUIPMENT </t>
  </si>
  <si>
    <t>MANUFACTURE OF COMPUTER, ELECTRONIC AND OPTİÜCAL PRODUCTS </t>
  </si>
  <si>
    <t>MANUFACTURE OF ELECTRİCAL EQUIPMENT </t>
  </si>
  <si>
    <t>MANUFACTURE OF MACHINERY AND EQUIPMENT N.E.C. </t>
  </si>
  <si>
    <t>MANUFACTURE OF MOTOR VEHICLES, TRAILERS AND SEMI-TRAILERS </t>
  </si>
  <si>
    <t>MANUFACTURE OF OTHER TRANSPORT EQUIPMENT </t>
  </si>
  <si>
    <t>MANUFACTURE OF FURNITURE </t>
  </si>
  <si>
    <t>OTHER MANUFACTURING </t>
  </si>
  <si>
    <t>REPAİR AND İNSTALLATİON OF MACHİNERY AND EQUİPMENT </t>
  </si>
  <si>
    <t>ELECTRİCİTY, GAS, STEAM AND AİR CONDİTİONİNG SUPPLY </t>
  </si>
  <si>
    <t>WATER COLLECTİON, TREATMENT AND SUPPLY </t>
  </si>
  <si>
    <t>SEWERAGE </t>
  </si>
  <si>
    <t>WASTE COLLECTİON, TREATMENT AND DİSPOSAL ACTİVİTİES; MATERİALS RECOVERY </t>
  </si>
  <si>
    <t>REMEDİATİON ACTİVİTİES AND OTHER WASTE MANAGEMENT SERVİCES </t>
  </si>
  <si>
    <t>CONSTRUCTİON OF BUİLDİNGS </t>
  </si>
  <si>
    <t>CİVİL ENGİNEERİNG</t>
  </si>
  <si>
    <t>SPECİALİSED CONSTRUCTİON ACTİVİTİES </t>
  </si>
  <si>
    <t>WHOLESALE AND RETAİL TRADE AND REPAİR OF MOTOR VEHİCLES AND MOTORCYCLES </t>
  </si>
  <si>
    <t>WHOLESALE TRADE, EXCEPT OF MOTOR VEHİCLES AND MOTORCYCLES </t>
  </si>
  <si>
    <t>RETAİL TRADE, EXCEPT OF MOTOR VEHİCLES AND MOTORCYCLES</t>
  </si>
  <si>
    <t>LAND TRANSPORT AND TRANSPORT VİA PİPELİNES</t>
  </si>
  <si>
    <t>WATER TRANSPORT</t>
  </si>
  <si>
    <t>AİR TRANSPORT</t>
  </si>
  <si>
    <t>WAREHOUSİNG AND SUPPORT ACTİVİTİES FOR TRANSPORTATİON</t>
  </si>
  <si>
    <t>POSTAL AND COURİER ACTİVİTİES</t>
  </si>
  <si>
    <t>ACCOMMODATİON</t>
  </si>
  <si>
    <t>FOOD AND BEVERAGE SERVİCE ACTİVİTİES</t>
  </si>
  <si>
    <t>PUBLİSHİNG ACTİVİTİES</t>
  </si>
  <si>
    <t>MOTİON PİCTURE, VİDEO AND TELEVİSİON PROGRAMME PRODUCTİON, SOUND RECORDİNG AND MUSİC PUBLİSHİNG ACTİVİTİES</t>
  </si>
  <si>
    <t>PROGRAMMİNG AND BROADCASTİNG ACTİVİTİES</t>
  </si>
  <si>
    <t>TELECOMMUNİCATİONS</t>
  </si>
  <si>
    <t>COMPUTER PROGRAMMİNG, CONSULTANCY AND RELATED ACTİVİTİES</t>
  </si>
  <si>
    <t>INFORMATİON SERVİCE ACTİVİTİES</t>
  </si>
  <si>
    <t>FİNANCİAL SERVİCE ACTİVİTİES, EXCEPT İNSURANCE AND PENSİON FUNDİNG</t>
  </si>
  <si>
    <t>INSURANCE, REİNSURANCE AND PENSİON FUNDİNG, EXCEPT COMPULSORY SOCİAL SECURİTY</t>
  </si>
  <si>
    <t>ACTİVİTİES AUXİLİARY TO FİNANCİAL SERVİCES AND İNSURANCE ACTİVİTİES</t>
  </si>
  <si>
    <t>REAL ESTATE ACTİVİTİES</t>
  </si>
  <si>
    <t>LEGAL AND ACCOUNTİNG ACTİVİTİES</t>
  </si>
  <si>
    <t>ACTİVİTİES OF HEAD OFFİCES; MANAGEMENT CONSULTANCY ACTİVİTİES</t>
  </si>
  <si>
    <t>ARCHİTECTURAL AND ENGİNEERİNG ACTİVİTİES; TECHNİCAL TESTİNG AND ANALYSİS</t>
  </si>
  <si>
    <t>SCİENTİFİC RESEARCH AND DEVELOPMENT</t>
  </si>
  <si>
    <t>ADVERTİSİNG AND MARKET RESEARCH</t>
  </si>
  <si>
    <t>OTHER PROFESSİONAL, SCİENTİFİC AND TECHNİCAL ACTİVİTİES</t>
  </si>
  <si>
    <t>VETERİNARY ACTİVİTİES </t>
  </si>
  <si>
    <t>RENTAL AND LEASİNG ACTİVİTİES</t>
  </si>
  <si>
    <t>EMPLOYMENT ACTİVİTİES</t>
  </si>
  <si>
    <t>TRAVEL AGENCY, TOUR OPERATOR AND OTHER RESERVATİON SERVİCE AND RELATED ACTİVİTİES</t>
  </si>
  <si>
    <t>SECURİTY AND İNVESTİGATİON ACTİVİTİES</t>
  </si>
  <si>
    <t>SERVİCES TO BUİLDİNGS AND LANDSCAPE ACTİVİTİES</t>
  </si>
  <si>
    <t>OFFİCE ADMİNİSTRATİVE, OFFİCE SUPPORT AND OTHER BUSİNESS SUPPORT ACTİVİTİES</t>
  </si>
  <si>
    <t>PUBLIC ADMINISTRATION AND DEFENCE; COMPULSORY SOCIAL SECURITY</t>
  </si>
  <si>
    <t>EDUCATİON</t>
  </si>
  <si>
    <t>HUMAN HEALTH ACTİVİTİES</t>
  </si>
  <si>
    <t>RESİDENTİAL CARE ACTİVİTİES</t>
  </si>
  <si>
    <t>SOCİAL WORK ACTİVİTİES WİTHOUT ACCOMMODATİON</t>
  </si>
  <si>
    <t>CREATİVE, ARTS AND ENTERTAİNMENT ACTİVİTİES</t>
  </si>
  <si>
    <t>LİBRARİES, ARCHİVES, MUSEUMS AND OTHER CULTURAL ACTİVİTİES</t>
  </si>
  <si>
    <t>GAMBLİNG AND BETTİNG ACTİVİTİES</t>
  </si>
  <si>
    <t>SPORTS ACTİVİTİES AND AMUSEMENT AND RECREATİON ACTİVİTİES</t>
  </si>
  <si>
    <t>ACTİVİTİES OF MEMBERSHİP ORGANİSATİONS</t>
  </si>
  <si>
    <t>REPAİR OF COMPUTERS AND PERSONAL AND HOUSEHOLD GOODS</t>
  </si>
  <si>
    <t>OTHER PERSONAL SERVİCE ACTİVİTİES</t>
  </si>
  <si>
    <t>ACTİVİTİES OF HOUSEHOLDS AS EMPLOYERS OF DOMESTİC PERSONNEL</t>
  </si>
  <si>
    <t>UNDİFFERENTİATED GOODS- AND SERVİCES-PRODUCİNG ACTİVİTİES OF PRİVATE HOUSEHOLDS FOR OWN USE</t>
  </si>
  <si>
    <t>ACTİVİTİES OF EXTRATERRİTORİAL ORGANİSATİONS AND BODİES</t>
  </si>
  <si>
    <t>PROVINCES CODE</t>
  </si>
  <si>
    <t>PROVINCES</t>
  </si>
  <si>
    <t>Unadjusted Series</t>
  </si>
  <si>
    <t>TOTAL</t>
  </si>
  <si>
    <t>CROP AND ANİMAL PRODUCTİON, HUNTİNG AND RELATED SERVİCE ACTİVİTİES </t>
  </si>
  <si>
    <t>FORESTRY AND LOGGİNG </t>
  </si>
  <si>
    <t>FİSHİNG AND AQUACULTURE </t>
  </si>
  <si>
    <t>MİNİNG OF COAL AND LİGNİTE </t>
  </si>
  <si>
    <t>EXTRACTİON OF CRUDE PETROLEUM AND NATURAL GAS</t>
  </si>
  <si>
    <t>T O TAL</t>
  </si>
  <si>
    <t>4b_index</t>
  </si>
  <si>
    <t>The Number of Compulsorily Insured (4b)</t>
  </si>
  <si>
    <t>The Number of Compulsorily Insured(4a)</t>
  </si>
  <si>
    <t>The Number of Compulsorily Insured and Waged Labor (4a)</t>
  </si>
  <si>
    <t>The Number of Compulsorily Insured Tradesman and Farmer (4b)</t>
  </si>
  <si>
    <t>The Number of Compulsorily Insured and Waged Labor(4a)_SA</t>
  </si>
  <si>
    <t>The Number of Compulsorily Insured Tradesman and Farmer (4b)_SA</t>
  </si>
  <si>
    <t>IĞDIR</t>
  </si>
  <si>
    <t>BİNGÖL</t>
  </si>
  <si>
    <t>VAN</t>
  </si>
  <si>
    <t>The number of Compulsorily Insured (4c)</t>
  </si>
  <si>
    <t>The Number of Compulsorily Insured Public Employee (4c)</t>
  </si>
  <si>
    <t>The Number of Compulsorily Insured Public Employee(4c)_SA</t>
  </si>
  <si>
    <t>EK-9 EV HİZMETLERİNDE 10 GÜNDEN FAZLA ÇALIŞANLAR</t>
  </si>
  <si>
    <t>UŞAK</t>
  </si>
  <si>
    <t>RİZE</t>
  </si>
  <si>
    <t>ARDAHAN</t>
  </si>
  <si>
    <t>BİTLİS</t>
  </si>
  <si>
    <t>SİİRT</t>
  </si>
  <si>
    <t>BATMAN</t>
  </si>
  <si>
    <t>HAKKARİ</t>
  </si>
  <si>
    <t>MARDİN</t>
  </si>
  <si>
    <t>ŞIRNAK</t>
  </si>
  <si>
    <t>AĞRI</t>
  </si>
  <si>
    <t>GİRESUN</t>
  </si>
  <si>
    <t>Seasonal Adjusted Series</t>
  </si>
  <si>
    <t>ADANA</t>
  </si>
  <si>
    <t>ADIYAMAN</t>
  </si>
  <si>
    <t>AFYONKARAHİSAR</t>
  </si>
  <si>
    <t>AKSARAY</t>
  </si>
  <si>
    <t>AMASYA</t>
  </si>
  <si>
    <t>ANKARA</t>
  </si>
  <si>
    <t>ANTALYA</t>
  </si>
  <si>
    <t>ARTVİN</t>
  </si>
  <si>
    <t>AYDIN</t>
  </si>
  <si>
    <t>BALIKESİR</t>
  </si>
  <si>
    <t>BARTIN</t>
  </si>
  <si>
    <t>BAYBURT</t>
  </si>
  <si>
    <t>BİLECİK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</si>
  <si>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</si>
  <si>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</si>
  <si>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</si>
  <si>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</si>
  <si>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</si>
  <si>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</si>
  <si>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</si>
  <si>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</si>
  <si>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</si>
  <si>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</si>
  <si>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</si>
  <si>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</si>
  <si>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</si>
  <si>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</si>
  <si>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GÜMÜŞHANE</t>
  </si>
  <si>
    <t>HATAY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</si>
  <si>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</si>
  <si>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</si>
  <si>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</si>
  <si>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</si>
  <si>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</si>
  <si>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</si>
  <si>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</si>
  <si>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</si>
  <si>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</si>
  <si>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</si>
  <si>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KIRŞEHİR</t>
  </si>
  <si>
    <t>KİLİS</t>
  </si>
  <si>
    <t>KOCAELİ</t>
  </si>
  <si>
    <t>KONYA</t>
  </si>
  <si>
    <t>KÜTAHYA</t>
  </si>
  <si>
    <t>MALATYA</t>
  </si>
  <si>
    <t>MANİSA</t>
  </si>
  <si>
    <t>MERSİN</t>
  </si>
  <si>
    <t>MUĞLA</t>
  </si>
  <si>
    <t>MUŞ</t>
  </si>
  <si>
    <t>NEVŞEHİR</t>
  </si>
  <si>
    <t>NİĞDE</t>
  </si>
  <si>
    <t>ORDU</t>
  </si>
  <si>
    <t>OSMANİYE</t>
  </si>
  <si>
    <t>SAKARYA</t>
  </si>
  <si>
    <t>SAMSUN</t>
  </si>
  <si>
    <t>SİNOP</t>
  </si>
  <si>
    <t>SİVAS</t>
  </si>
  <si>
    <t>ŞANLIURFA</t>
  </si>
  <si>
    <t>TEKİRDAĞ</t>
  </si>
  <si>
    <t>TOKAT</t>
  </si>
  <si>
    <t>TRABZON</t>
  </si>
  <si>
    <t>TUNCELİ</t>
  </si>
  <si>
    <t>YALOVA</t>
  </si>
  <si>
    <t>YOZGAT</t>
  </si>
  <si>
    <t>ZONGULDAK</t>
  </si>
  <si>
    <t>TOPLAM</t>
  </si>
  <si>
    <t>Share of Provinces (December 2017)</t>
  </si>
  <si>
    <t>Share of Sectors (December 2017)</t>
  </si>
  <si>
    <t>Change of The Number of Employees (December 2017 - December 2016)</t>
  </si>
  <si>
    <t>Difference of The Number of Employees (December 2017 - December 2016)</t>
  </si>
  <si>
    <t>Share of Sectors in The Increase (%) (December 2017)</t>
  </si>
  <si>
    <t>Change of The Number of Companies (December 2017 - December 2016)</t>
  </si>
  <si>
    <t>Difference of The Number of Companies (December 2017 - December 2016)</t>
  </si>
  <si>
    <t>Share of Provinces in The Increase (%) (December 2017)</t>
  </si>
  <si>
    <t>Change of Number of Companies (SME) (December 2017 - December 2016)</t>
  </si>
  <si>
    <t>Difference of Number of Companies (SME) (December 2017 - December 2016)</t>
  </si>
  <si>
    <t>Change of The Number of Companies (SME) (December 2017 - December 2016)</t>
  </si>
  <si>
    <t>Difference of The Number of Companies (SME) (December 2017 - December 2016)</t>
  </si>
  <si>
    <t>Difference of Number of Applicants (January 2018 - January 2017)</t>
  </si>
  <si>
    <t>Change of Number of Applicants (January 2018 - January 2017)</t>
  </si>
  <si>
    <t>Share of Provinces (January 2018)</t>
  </si>
  <si>
    <t>Change of Number of Applicants (January 2018 - December 2017)</t>
  </si>
  <si>
    <t>Change of Number of Applicants-SA (January 2018 - December 2017)</t>
  </si>
  <si>
    <t>Change of Number of Unemployment Compensation (January 2018 - December 2017)</t>
  </si>
  <si>
    <t>Change of Number of Unemployment Compensation-SA (January 2018 - December 2017)</t>
  </si>
  <si>
    <t>Difference of Number of Unemployment Compensation (January 2018 - January 2017)</t>
  </si>
  <si>
    <t>Change of Number of Unemployment Compensation (January 2018 - January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</si>
</sst>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;[Red]#,##0"/>
    <numFmt numFmtId="167" formatCode="#,##0_ ;\-#,##0\ "/>
    <numFmt numFmtId="168" formatCode="[$-409]mmm\-yy;@"/>
    <numFmt numFmtId="169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2" quotePrefix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1" xfId="1" applyNumberFormat="1" applyFont="1" applyFill="1" applyBorder="1"/>
    <xf numFmtId="0" fontId="6" fillId="0" borderId="1" xfId="2" quotePrefix="1" applyFont="1" applyFill="1" applyBorder="1" applyAlignment="1">
      <alignment horizontal="center" vertical="top"/>
    </xf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8" fillId="0" borderId="0" xfId="3" applyFont="1" applyBorder="1"/>
    <xf numFmtId="0" fontId="3" fillId="0" borderId="0" xfId="0" applyFont="1" applyBorder="1"/>
    <xf numFmtId="0" fontId="8" fillId="0" borderId="0" xfId="3" applyFont="1" applyFill="1" applyBorder="1"/>
    <xf numFmtId="166" fontId="4" fillId="0" borderId="1" xfId="0" applyNumberFormat="1" applyFont="1" applyFill="1" applyBorder="1"/>
    <xf numFmtId="165" fontId="3" fillId="0" borderId="0" xfId="0" applyNumberFormat="1" applyFont="1" applyFill="1" applyBorder="1"/>
    <xf numFmtId="9" fontId="3" fillId="0" borderId="0" xfId="1" applyFont="1" applyBorder="1"/>
    <xf numFmtId="165" fontId="3" fillId="0" borderId="0" xfId="1" applyNumberFormat="1" applyFont="1"/>
    <xf numFmtId="166" fontId="3" fillId="0" borderId="0" xfId="0" applyNumberFormat="1" applyFont="1"/>
    <xf numFmtId="0" fontId="10" fillId="0" borderId="1" xfId="2" quotePrefix="1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center"/>
    </xf>
    <xf numFmtId="167" fontId="5" fillId="0" borderId="1" xfId="4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10" fillId="0" borderId="1" xfId="2" quotePrefix="1" applyFont="1" applyFill="1" applyBorder="1" applyAlignment="1">
      <alignment horizontal="center" vertical="top"/>
    </xf>
    <xf numFmtId="167" fontId="12" fillId="0" borderId="1" xfId="4" applyNumberFormat="1" applyFont="1" applyFill="1" applyBorder="1"/>
    <xf numFmtId="165" fontId="0" fillId="0" borderId="1" xfId="1" applyNumberFormat="1" applyFont="1" applyFill="1" applyBorder="1"/>
    <xf numFmtId="167" fontId="0" fillId="0" borderId="1" xfId="0" applyNumberFormat="1" applyFill="1" applyBorder="1"/>
    <xf numFmtId="0" fontId="0" fillId="0" borderId="0" xfId="0" applyFill="1"/>
    <xf numFmtId="167" fontId="0" fillId="0" borderId="0" xfId="0" applyNumberFormat="1"/>
    <xf numFmtId="167" fontId="12" fillId="0" borderId="0" xfId="4" applyNumberFormat="1" applyFont="1" applyFill="1" applyBorder="1"/>
    <xf numFmtId="0" fontId="0" fillId="0" borderId="0" xfId="0" applyAlignment="1">
      <alignment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3" fontId="0" fillId="0" borderId="0" xfId="0" applyNumberFormat="1" applyBorder="1"/>
    <xf numFmtId="168" fontId="4" fillId="2" borderId="4" xfId="0" applyNumberFormat="1" applyFont="1" applyFill="1" applyBorder="1" applyAlignment="1">
      <alignment horizontal="center" vertical="center"/>
    </xf>
    <xf numFmtId="168" fontId="0" fillId="0" borderId="0" xfId="0" applyNumberFormat="1" applyBorder="1"/>
    <xf numFmtId="168" fontId="0" fillId="0" borderId="0" xfId="0" applyNumberFormat="1" applyFill="1" applyBorder="1"/>
    <xf numFmtId="169" fontId="0" fillId="0" borderId="0" xfId="0" applyNumberFormat="1"/>
    <xf numFmtId="0" fontId="7" fillId="0" borderId="0" xfId="2" applyFont="1" applyFill="1" applyBorder="1" applyAlignment="1">
      <alignment vertical="center"/>
    </xf>
    <xf numFmtId="17" fontId="4" fillId="2" borderId="6" xfId="0" applyNumberFormat="1" applyFont="1" applyFill="1" applyBorder="1" applyAlignment="1">
      <alignment horizontal="center" vertical="center" wrapText="1"/>
    </xf>
    <xf numFmtId="17" fontId="4" fillId="2" borderId="0" xfId="0" applyNumberFormat="1" applyFont="1" applyFill="1" applyBorder="1" applyAlignment="1">
      <alignment horizontal="center" vertical="center" wrapText="1"/>
    </xf>
    <xf numFmtId="17" fontId="4" fillId="3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4" fillId="0" borderId="1" xfId="0" applyFont="1" applyFill="1" applyBorder="1"/>
    <xf numFmtId="3" fontId="1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3" fontId="4" fillId="0" borderId="1" xfId="0" applyNumberFormat="1" applyFont="1" applyBorder="1"/>
    <xf numFmtId="3" fontId="0" fillId="0" borderId="0" xfId="0" applyNumberForma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5">
    <cellStyle name="Normal" xfId="0" builtinId="0"/>
    <cellStyle name="Normal 104" xfId="4"/>
    <cellStyle name="Normal 2" xfId="3"/>
    <cellStyle name="Normal_Sayfa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00721105284885E-2"/>
          <c:y val="0.13573403389376729"/>
          <c:w val="0.88376221154173895"/>
          <c:h val="0.50081533532115741"/>
        </c:manualLayout>
      </c:layout>
      <c:lineChart>
        <c:grouping val="standard"/>
        <c:varyColors val="0"/>
        <c:ser>
          <c:idx val="0"/>
          <c:order val="0"/>
          <c:tx>
            <c:strRef>
              <c:f>INDEX!$C$1</c:f>
              <c:strCache>
                <c:ptCount val="1"/>
                <c:pt idx="0">
                  <c:v>4a_index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5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INDEX!$A$2:$A$61</c:f>
              <c:numCache>
                <c:formatCode>[$-409]mmm\-yy;@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42949</c:v>
                </c:pt>
                <c:pt idx="56">
                  <c:v>42981</c:v>
                </c:pt>
                <c:pt idx="57">
                  <c:v>43011</c:v>
                </c:pt>
                <c:pt idx="58">
                  <c:v>43042</c:v>
                </c:pt>
                <c:pt idx="59">
                  <c:v>43072</c:v>
                </c:pt>
              </c:numCache>
            </c:numRef>
          </c:cat>
          <c:val>
            <c:numRef>
              <c:f>INDEX!$C$2:$C$61</c:f>
              <c:numCache>
                <c:formatCode>#,##0.0</c:formatCode>
                <c:ptCount val="60"/>
                <c:pt idx="0">
                  <c:v>100</c:v>
                </c:pt>
                <c:pt idx="1">
                  <c:v>99.340770188522953</c:v>
                </c:pt>
                <c:pt idx="2">
                  <c:v>101.69905313238236</c:v>
                </c:pt>
                <c:pt idx="3">
                  <c:v>103.71545843771331</c:v>
                </c:pt>
                <c:pt idx="4">
                  <c:v>104.42838098160847</c:v>
                </c:pt>
                <c:pt idx="5">
                  <c:v>104.92696001767816</c:v>
                </c:pt>
                <c:pt idx="6">
                  <c:v>104.29119566560054</c:v>
                </c:pt>
                <c:pt idx="7">
                  <c:v>104.60619701839069</c:v>
                </c:pt>
                <c:pt idx="8">
                  <c:v>107.05825631547836</c:v>
                </c:pt>
                <c:pt idx="9">
                  <c:v>105.12141986118193</c:v>
                </c:pt>
                <c:pt idx="10">
                  <c:v>106.29105974545318</c:v>
                </c:pt>
                <c:pt idx="11">
                  <c:v>105.69103640822036</c:v>
                </c:pt>
                <c:pt idx="12">
                  <c:v>105.39378161051698</c:v>
                </c:pt>
                <c:pt idx="13">
                  <c:v>105.62097341906276</c:v>
                </c:pt>
                <c:pt idx="14">
                  <c:v>107.42230859942836</c:v>
                </c:pt>
                <c:pt idx="15">
                  <c:v>108.8222604717284</c:v>
                </c:pt>
                <c:pt idx="16">
                  <c:v>110.46778329199452</c:v>
                </c:pt>
                <c:pt idx="17">
                  <c:v>111.42280611845825</c:v>
                </c:pt>
                <c:pt idx="18">
                  <c:v>108.57803162836184</c:v>
                </c:pt>
                <c:pt idx="19">
                  <c:v>110.14413946945835</c:v>
                </c:pt>
                <c:pt idx="20">
                  <c:v>112.45732086002404</c:v>
                </c:pt>
                <c:pt idx="21">
                  <c:v>111.75037367354972</c:v>
                </c:pt>
                <c:pt idx="22">
                  <c:v>111.99045652500055</c:v>
                </c:pt>
                <c:pt idx="23">
                  <c:v>111.92665099168279</c:v>
                </c:pt>
                <c:pt idx="24">
                  <c:v>110.38952235181179</c:v>
                </c:pt>
                <c:pt idx="25">
                  <c:v>109.85771554135755</c:v>
                </c:pt>
                <c:pt idx="26">
                  <c:v>112.39763567331123</c:v>
                </c:pt>
                <c:pt idx="27">
                  <c:v>114.99206063919227</c:v>
                </c:pt>
                <c:pt idx="28">
                  <c:v>116.13573892047775</c:v>
                </c:pt>
                <c:pt idx="29">
                  <c:v>116.22892543155716</c:v>
                </c:pt>
                <c:pt idx="30">
                  <c:v>113.84992107655596</c:v>
                </c:pt>
                <c:pt idx="31">
                  <c:v>115.97163457654676</c:v>
                </c:pt>
                <c:pt idx="32">
                  <c:v>115.31297751034468</c:v>
                </c:pt>
                <c:pt idx="33">
                  <c:v>117.46513199427768</c:v>
                </c:pt>
                <c:pt idx="34">
                  <c:v>117.58863981118213</c:v>
                </c:pt>
                <c:pt idx="35">
                  <c:v>117.23084498307195</c:v>
                </c:pt>
                <c:pt idx="36">
                  <c:v>114.14410698539798</c:v>
                </c:pt>
                <c:pt idx="37">
                  <c:v>113.34151133800563</c:v>
                </c:pt>
                <c:pt idx="38">
                  <c:v>115.43236498064419</c:v>
                </c:pt>
                <c:pt idx="39">
                  <c:v>116.82208437392745</c:v>
                </c:pt>
                <c:pt idx="40">
                  <c:v>117.08382041614647</c:v>
                </c:pt>
                <c:pt idx="41">
                  <c:v>117.00025944506112</c:v>
                </c:pt>
                <c:pt idx="42">
                  <c:v>114.22447938950482</c:v>
                </c:pt>
                <c:pt idx="43">
                  <c:v>115.15947322821891</c:v>
                </c:pt>
                <c:pt idx="44">
                  <c:v>115.15329270831151</c:v>
                </c:pt>
                <c:pt idx="45">
                  <c:v>116.7756236191603</c:v>
                </c:pt>
                <c:pt idx="46">
                  <c:v>116.12089883395046</c:v>
                </c:pt>
                <c:pt idx="47">
                  <c:v>114.6844878781027</c:v>
                </c:pt>
                <c:pt idx="48">
                  <c:v>112.12082873676756</c:v>
                </c:pt>
                <c:pt idx="49">
                  <c:v>112.20745859671423</c:v>
                </c:pt>
                <c:pt idx="50">
                  <c:v>115.90657242299889</c:v>
                </c:pt>
                <c:pt idx="51">
                  <c:v>118.39037206644359</c:v>
                </c:pt>
                <c:pt idx="52">
                  <c:v>120.580019994794</c:v>
                </c:pt>
                <c:pt idx="53">
                  <c:v>119.76251587337885</c:v>
                </c:pt>
                <c:pt idx="54">
                  <c:v>121.35025125993275</c:v>
                </c:pt>
                <c:pt idx="55">
                  <c:v>121.94377778509144</c:v>
                </c:pt>
                <c:pt idx="56">
                  <c:v>124.35901896427993</c:v>
                </c:pt>
                <c:pt idx="57">
                  <c:v>125.1909613956862</c:v>
                </c:pt>
                <c:pt idx="58">
                  <c:v>124.43000518462701</c:v>
                </c:pt>
                <c:pt idx="59" formatCode="0.0">
                  <c:v>123.7627056486789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INDEX!$E$1</c:f>
              <c:strCache>
                <c:ptCount val="1"/>
                <c:pt idx="0">
                  <c:v>4b_index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5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INDEX!$A$2:$A$61</c:f>
              <c:numCache>
                <c:formatCode>[$-409]mmm\-yy;@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42949</c:v>
                </c:pt>
                <c:pt idx="56">
                  <c:v>42981</c:v>
                </c:pt>
                <c:pt idx="57">
                  <c:v>43011</c:v>
                </c:pt>
                <c:pt idx="58">
                  <c:v>43042</c:v>
                </c:pt>
                <c:pt idx="59">
                  <c:v>43072</c:v>
                </c:pt>
              </c:numCache>
            </c:numRef>
          </c:cat>
          <c:val>
            <c:numRef>
              <c:f>INDEX!$E$2:$E$61</c:f>
              <c:numCache>
                <c:formatCode>#,##0.0</c:formatCode>
                <c:ptCount val="60"/>
                <c:pt idx="0">
                  <c:v>100</c:v>
                </c:pt>
                <c:pt idx="1">
                  <c:v>100.18601628561952</c:v>
                </c:pt>
                <c:pt idx="2">
                  <c:v>100.31639301836645</c:v>
                </c:pt>
                <c:pt idx="3">
                  <c:v>100.44002147302089</c:v>
                </c:pt>
                <c:pt idx="4">
                  <c:v>100.59327486850135</c:v>
                </c:pt>
                <c:pt idx="5">
                  <c:v>100.35887342895869</c:v>
                </c:pt>
                <c:pt idx="6">
                  <c:v>100.23534619847563</c:v>
                </c:pt>
                <c:pt idx="7">
                  <c:v>98.91899333236384</c:v>
                </c:pt>
                <c:pt idx="8">
                  <c:v>97.279128014497999</c:v>
                </c:pt>
                <c:pt idx="9">
                  <c:v>96.390582238059679</c:v>
                </c:pt>
                <c:pt idx="10">
                  <c:v>94.504944632065317</c:v>
                </c:pt>
                <c:pt idx="11">
                  <c:v>93.157178531432976</c:v>
                </c:pt>
                <c:pt idx="12">
                  <c:v>91.809142499676923</c:v>
                </c:pt>
                <c:pt idx="13">
                  <c:v>96.341792187450963</c:v>
                </c:pt>
                <c:pt idx="14">
                  <c:v>96.881114572602868</c:v>
                </c:pt>
                <c:pt idx="15">
                  <c:v>94.985050876955611</c:v>
                </c:pt>
                <c:pt idx="16">
                  <c:v>94.991326775581626</c:v>
                </c:pt>
                <c:pt idx="17">
                  <c:v>95.04767489765392</c:v>
                </c:pt>
                <c:pt idx="18">
                  <c:v>97.037438434615424</c:v>
                </c:pt>
                <c:pt idx="19">
                  <c:v>98.175872948818693</c:v>
                </c:pt>
                <c:pt idx="20">
                  <c:v>98.104746097723833</c:v>
                </c:pt>
                <c:pt idx="21">
                  <c:v>98.688370928552942</c:v>
                </c:pt>
                <c:pt idx="22">
                  <c:v>96.800202718273894</c:v>
                </c:pt>
                <c:pt idx="23">
                  <c:v>95.40826913752619</c:v>
                </c:pt>
                <c:pt idx="24">
                  <c:v>95.212096693377475</c:v>
                </c:pt>
                <c:pt idx="25">
                  <c:v>98.340665899837333</c:v>
                </c:pt>
                <c:pt idx="26">
                  <c:v>97.783089422445244</c:v>
                </c:pt>
                <c:pt idx="27">
                  <c:v>94.110406553387833</c:v>
                </c:pt>
                <c:pt idx="28">
                  <c:v>97.000930250135056</c:v>
                </c:pt>
                <c:pt idx="29">
                  <c:v>95.485908076980309</c:v>
                </c:pt>
                <c:pt idx="30">
                  <c:v>95.778682122023042</c:v>
                </c:pt>
                <c:pt idx="31">
                  <c:v>88.732838707043413</c:v>
                </c:pt>
                <c:pt idx="32">
                  <c:v>95.871403463013877</c:v>
                </c:pt>
                <c:pt idx="33">
                  <c:v>95.6321432632446</c:v>
                </c:pt>
                <c:pt idx="34">
                  <c:v>95.515431793634946</c:v>
                </c:pt>
                <c:pt idx="35">
                  <c:v>95.590540128804378</c:v>
                </c:pt>
                <c:pt idx="36">
                  <c:v>94.601681198521177</c:v>
                </c:pt>
                <c:pt idx="37">
                  <c:v>91.377556374271649</c:v>
                </c:pt>
                <c:pt idx="38">
                  <c:v>90.561149690642068</c:v>
                </c:pt>
                <c:pt idx="39">
                  <c:v>90.152473969360784</c:v>
                </c:pt>
                <c:pt idx="40">
                  <c:v>90.532402025968054</c:v>
                </c:pt>
                <c:pt idx="41">
                  <c:v>90.422438834450901</c:v>
                </c:pt>
                <c:pt idx="42">
                  <c:v>90.566649537287446</c:v>
                </c:pt>
                <c:pt idx="43">
                  <c:v>90.766837206901201</c:v>
                </c:pt>
                <c:pt idx="44">
                  <c:v>90.854294890979887</c:v>
                </c:pt>
                <c:pt idx="45">
                  <c:v>90.934329469156822</c:v>
                </c:pt>
                <c:pt idx="46">
                  <c:v>91.324751098197908</c:v>
                </c:pt>
                <c:pt idx="47">
                  <c:v>91.153614765772332</c:v>
                </c:pt>
                <c:pt idx="48">
                  <c:v>85.030969535235968</c:v>
                </c:pt>
                <c:pt idx="49">
                  <c:v>91.065988374741323</c:v>
                </c:pt>
                <c:pt idx="50">
                  <c:v>92.252470628963138</c:v>
                </c:pt>
                <c:pt idx="51">
                  <c:v>93.129240660130066</c:v>
                </c:pt>
                <c:pt idx="52">
                  <c:v>93.518785013019112</c:v>
                </c:pt>
                <c:pt idx="53">
                  <c:v>94.110575260340141</c:v>
                </c:pt>
                <c:pt idx="54">
                  <c:v>92.835690563106681</c:v>
                </c:pt>
                <c:pt idx="55">
                  <c:v>92.921056280976714</c:v>
                </c:pt>
                <c:pt idx="56">
                  <c:v>93.535082104612471</c:v>
                </c:pt>
                <c:pt idx="57">
                  <c:v>93.424376602505163</c:v>
                </c:pt>
                <c:pt idx="58">
                  <c:v>93.389083108081437</c:v>
                </c:pt>
                <c:pt idx="59" formatCode="0.0">
                  <c:v>93.716172147224484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INDEX!$G$1</c:f>
              <c:strCache>
                <c:ptCount val="1"/>
                <c:pt idx="0">
                  <c:v>4c_index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dLbl>
              <c:idx val="5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INDEX!$A$2:$A$61</c:f>
              <c:numCache>
                <c:formatCode>[$-409]mmm\-yy;@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42949</c:v>
                </c:pt>
                <c:pt idx="56">
                  <c:v>42981</c:v>
                </c:pt>
                <c:pt idx="57">
                  <c:v>43011</c:v>
                </c:pt>
                <c:pt idx="58">
                  <c:v>43042</c:v>
                </c:pt>
                <c:pt idx="59">
                  <c:v>43072</c:v>
                </c:pt>
              </c:numCache>
            </c:numRef>
          </c:cat>
          <c:val>
            <c:numRef>
              <c:f>INDEX!$G$2:$G$61</c:f>
              <c:numCache>
                <c:formatCode>#,##0.0</c:formatCode>
                <c:ptCount val="60"/>
                <c:pt idx="0">
                  <c:v>100</c:v>
                </c:pt>
                <c:pt idx="1">
                  <c:v>100.10344889624525</c:v>
                </c:pt>
                <c:pt idx="2">
                  <c:v>99.376233140828433</c:v>
                </c:pt>
                <c:pt idx="3">
                  <c:v>99.307679506323879</c:v>
                </c:pt>
                <c:pt idx="4">
                  <c:v>99.354268991118388</c:v>
                </c:pt>
                <c:pt idx="5">
                  <c:v>99.82462413567697</c:v>
                </c:pt>
                <c:pt idx="6">
                  <c:v>100.03425807651021</c:v>
                </c:pt>
                <c:pt idx="7">
                  <c:v>99.816228283228085</c:v>
                </c:pt>
                <c:pt idx="8">
                  <c:v>101.46500128936304</c:v>
                </c:pt>
                <c:pt idx="9">
                  <c:v>103.33236631104235</c:v>
                </c:pt>
                <c:pt idx="10">
                  <c:v>103.6758466317639</c:v>
                </c:pt>
                <c:pt idx="11">
                  <c:v>105.77941996653652</c:v>
                </c:pt>
                <c:pt idx="12">
                  <c:v>106.40517334436788</c:v>
                </c:pt>
                <c:pt idx="13">
                  <c:v>106.32368859783267</c:v>
                </c:pt>
                <c:pt idx="14">
                  <c:v>106.80809929894633</c:v>
                </c:pt>
                <c:pt idx="15">
                  <c:v>106.62987484182813</c:v>
                </c:pt>
                <c:pt idx="16">
                  <c:v>106.79651752034496</c:v>
                </c:pt>
                <c:pt idx="17">
                  <c:v>106.90045367588412</c:v>
                </c:pt>
                <c:pt idx="18">
                  <c:v>107.37695578384279</c:v>
                </c:pt>
                <c:pt idx="19">
                  <c:v>107.18066525136582</c:v>
                </c:pt>
                <c:pt idx="20">
                  <c:v>107.94442545382581</c:v>
                </c:pt>
                <c:pt idx="21">
                  <c:v>109.0099116036678</c:v>
                </c:pt>
                <c:pt idx="22">
                  <c:v>109.79173788148655</c:v>
                </c:pt>
                <c:pt idx="23">
                  <c:v>109.03374982758518</c:v>
                </c:pt>
                <c:pt idx="24">
                  <c:v>109.69631002284872</c:v>
                </c:pt>
                <c:pt idx="25">
                  <c:v>109.7976974374659</c:v>
                </c:pt>
                <c:pt idx="26">
                  <c:v>109.69080024467912</c:v>
                </c:pt>
                <c:pt idx="27">
                  <c:v>109.77183521340457</c:v>
                </c:pt>
                <c:pt idx="28">
                  <c:v>109.77116054668994</c:v>
                </c:pt>
                <c:pt idx="29">
                  <c:v>110.0774217536537</c:v>
                </c:pt>
                <c:pt idx="30">
                  <c:v>110.49594000563721</c:v>
                </c:pt>
                <c:pt idx="31">
                  <c:v>110.56423126975274</c:v>
                </c:pt>
                <c:pt idx="32">
                  <c:v>111.22862805773947</c:v>
                </c:pt>
                <c:pt idx="33">
                  <c:v>115.10638744460238</c:v>
                </c:pt>
                <c:pt idx="34">
                  <c:v>112.29913672645712</c:v>
                </c:pt>
                <c:pt idx="35">
                  <c:v>113.64307282202593</c:v>
                </c:pt>
                <c:pt idx="36">
                  <c:v>113.72275845732209</c:v>
                </c:pt>
                <c:pt idx="37">
                  <c:v>114.66571763548808</c:v>
                </c:pt>
                <c:pt idx="38">
                  <c:v>115.02014254958051</c:v>
                </c:pt>
                <c:pt idx="39">
                  <c:v>114.7694663836065</c:v>
                </c:pt>
                <c:pt idx="40">
                  <c:v>114.84233038878796</c:v>
                </c:pt>
                <c:pt idx="41">
                  <c:v>115.56441118087663</c:v>
                </c:pt>
                <c:pt idx="42">
                  <c:v>115.13277440944174</c:v>
                </c:pt>
                <c:pt idx="43">
                  <c:v>114.02778277530901</c:v>
                </c:pt>
                <c:pt idx="44">
                  <c:v>112.17398605089086</c:v>
                </c:pt>
                <c:pt idx="45">
                  <c:v>112.22574798049763</c:v>
                </c:pt>
                <c:pt idx="46">
                  <c:v>111.89999640177753</c:v>
                </c:pt>
                <c:pt idx="47">
                  <c:v>111.75651728046346</c:v>
                </c:pt>
                <c:pt idx="48">
                  <c:v>111.36108762271436</c:v>
                </c:pt>
                <c:pt idx="49">
                  <c:v>111.14077145889931</c:v>
                </c:pt>
                <c:pt idx="50">
                  <c:v>111.35036791824839</c:v>
                </c:pt>
                <c:pt idx="51">
                  <c:v>111.31738421219917</c:v>
                </c:pt>
                <c:pt idx="52">
                  <c:v>111.34081013979093</c:v>
                </c:pt>
                <c:pt idx="53">
                  <c:v>111.57330778595373</c:v>
                </c:pt>
                <c:pt idx="54">
                  <c:v>111.5108636333651</c:v>
                </c:pt>
                <c:pt idx="55">
                  <c:v>110.95684981619081</c:v>
                </c:pt>
                <c:pt idx="56">
                  <c:v>111.12338005025518</c:v>
                </c:pt>
                <c:pt idx="57">
                  <c:v>111.56352511859143</c:v>
                </c:pt>
                <c:pt idx="58">
                  <c:v>111.65914038464999</c:v>
                </c:pt>
                <c:pt idx="59" formatCode="0.0">
                  <c:v>111.92301003304368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945664"/>
        <c:axId val="290967936"/>
      </c:lineChart>
      <c:dateAx>
        <c:axId val="2909456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290967936"/>
        <c:crosses val="autoZero"/>
        <c:auto val="1"/>
        <c:lblOffset val="100"/>
        <c:baseTimeUnit val="months"/>
      </c:dateAx>
      <c:valAx>
        <c:axId val="29096793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crossAx val="29094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31949674768915"/>
          <c:y val="0.82515146182794885"/>
          <c:w val="0.58513537030697238"/>
          <c:h val="0.1062966773398855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571499</xdr:colOff>
      <xdr:row>0</xdr:row>
      <xdr:rowOff>323851</xdr:rowOff>
    </xdr:from>
    <xdr:to>
      <xdr:col>9</xdr:col>
      <xdr:colOff>0</xdr:colOff>
      <xdr:row>14</xdr:row>
      <xdr:rowOff>104775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1"/>
  <sheetViews>
    <sheetView topLeftCell="B61" workbookViewId="0">
      <selection activeCell="K3" sqref="K3"/>
    </sheetView>
  </sheetViews>
  <sheetFormatPr defaultRowHeight="15" x14ac:dyDescent="0.25"/>
  <cols>
    <col min="2" max="2" width="22.28515625" customWidth="1"/>
    <col min="3" max="3" width="10.140625" customWidth="1"/>
    <col min="4" max="4" width="9.5703125" bestFit="1" customWidth="1"/>
    <col min="5" max="5" width="9.28515625" customWidth="1"/>
    <col min="6" max="6" width="12" customWidth="1"/>
    <col min="7" max="7" width="8.7109375" customWidth="1"/>
    <col min="8" max="8" width="12.5703125" customWidth="1"/>
  </cols>
  <sheetData>
    <row r="1" spans="1:8" ht="105" x14ac:dyDescent="0.25">
      <c r="A1" s="1" t="s">
        <v>82</v>
      </c>
      <c r="B1" s="1" t="s">
        <v>205</v>
      </c>
      <c r="C1" s="1" t="s">
        <v>83</v>
      </c>
      <c r="D1" s="1" t="s">
        <v>204</v>
      </c>
      <c r="E1" s="1" t="s">
        <v>203</v>
      </c>
      <c r="F1" s="1" t="s">
        <v>213</v>
      </c>
      <c r="G1" s="1" t="s">
        <v>84</v>
      </c>
      <c r="H1" s="1" t="s">
        <v>85</v>
      </c>
    </row>
    <row r="2" spans="1:8" x14ac:dyDescent="0.25">
      <c r="A2" s="50">
        <v>41275</v>
      </c>
      <c r="B2" s="2">
        <v>11698045</v>
      </c>
      <c r="C2" s="3">
        <v>100</v>
      </c>
      <c r="D2" s="2">
        <v>2963719</v>
      </c>
      <c r="E2" s="3">
        <v>100</v>
      </c>
      <c r="F2" s="2">
        <v>2667984</v>
      </c>
      <c r="G2" s="3">
        <v>100</v>
      </c>
      <c r="H2" s="2">
        <v>17329748</v>
      </c>
    </row>
    <row r="3" spans="1:8" x14ac:dyDescent="0.25">
      <c r="A3" s="50">
        <v>41306</v>
      </c>
      <c r="B3" s="2">
        <v>11620928</v>
      </c>
      <c r="C3" s="3">
        <v>99.340770188522953</v>
      </c>
      <c r="D3" s="2">
        <v>2969232</v>
      </c>
      <c r="E3" s="3">
        <v>100.18601628561952</v>
      </c>
      <c r="F3" s="2">
        <v>2670744</v>
      </c>
      <c r="G3" s="3">
        <v>100.10344889624525</v>
      </c>
      <c r="H3" s="2">
        <v>17260904</v>
      </c>
    </row>
    <row r="4" spans="1:8" x14ac:dyDescent="0.25">
      <c r="A4" s="50">
        <v>41334</v>
      </c>
      <c r="B4" s="2">
        <v>11896801</v>
      </c>
      <c r="C4" s="3">
        <v>101.69905313238236</v>
      </c>
      <c r="D4" s="2">
        <v>2973096</v>
      </c>
      <c r="E4" s="3">
        <v>100.31639301836645</v>
      </c>
      <c r="F4" s="2">
        <v>2651342</v>
      </c>
      <c r="G4" s="3">
        <v>99.376233140828433</v>
      </c>
      <c r="H4" s="2">
        <v>17521239</v>
      </c>
    </row>
    <row r="5" spans="1:8" x14ac:dyDescent="0.25">
      <c r="A5" s="50">
        <v>41365</v>
      </c>
      <c r="B5" s="2">
        <v>12132681</v>
      </c>
      <c r="C5" s="3">
        <v>103.71545843771331</v>
      </c>
      <c r="D5" s="2">
        <v>2976760</v>
      </c>
      <c r="E5" s="3">
        <v>100.44002147302089</v>
      </c>
      <c r="F5" s="2">
        <v>2649513</v>
      </c>
      <c r="G5" s="3">
        <v>99.307679506323879</v>
      </c>
      <c r="H5" s="2">
        <v>17758954</v>
      </c>
    </row>
    <row r="6" spans="1:8" x14ac:dyDescent="0.25">
      <c r="A6" s="50">
        <v>41395</v>
      </c>
      <c r="B6" s="2">
        <v>12216079</v>
      </c>
      <c r="C6" s="3">
        <v>104.42838098160847</v>
      </c>
      <c r="D6" s="2">
        <v>2981302</v>
      </c>
      <c r="E6" s="3">
        <v>100.59327486850135</v>
      </c>
      <c r="F6" s="2">
        <v>2650756</v>
      </c>
      <c r="G6" s="3">
        <v>99.354268991118388</v>
      </c>
      <c r="H6" s="2">
        <v>17848137</v>
      </c>
    </row>
    <row r="7" spans="1:8" x14ac:dyDescent="0.25">
      <c r="A7" s="50">
        <v>41426</v>
      </c>
      <c r="B7" s="2">
        <v>12274403</v>
      </c>
      <c r="C7" s="3">
        <v>104.92696001767816</v>
      </c>
      <c r="D7" s="2">
        <v>2974355</v>
      </c>
      <c r="E7" s="3">
        <v>100.35887342895869</v>
      </c>
      <c r="F7" s="2">
        <v>2663305</v>
      </c>
      <c r="G7" s="3">
        <v>99.82462413567697</v>
      </c>
      <c r="H7" s="2">
        <v>17912063</v>
      </c>
    </row>
    <row r="8" spans="1:8" x14ac:dyDescent="0.25">
      <c r="A8" s="50">
        <v>41456</v>
      </c>
      <c r="B8" s="2">
        <v>12200031</v>
      </c>
      <c r="C8" s="3">
        <v>104.29119566560054</v>
      </c>
      <c r="D8" s="2">
        <v>2970694</v>
      </c>
      <c r="E8" s="3">
        <v>100.23534619847563</v>
      </c>
      <c r="F8" s="2">
        <v>2668898</v>
      </c>
      <c r="G8" s="3">
        <v>100.03425807651021</v>
      </c>
      <c r="H8" s="2">
        <v>17839623</v>
      </c>
    </row>
    <row r="9" spans="1:8" x14ac:dyDescent="0.25">
      <c r="A9" s="50">
        <v>41487</v>
      </c>
      <c r="B9" s="2">
        <v>12236880</v>
      </c>
      <c r="C9" s="3">
        <v>104.60619701839069</v>
      </c>
      <c r="D9" s="2">
        <v>2931681</v>
      </c>
      <c r="E9" s="3">
        <v>98.91899333236384</v>
      </c>
      <c r="F9" s="2">
        <v>2663081</v>
      </c>
      <c r="G9" s="3">
        <v>99.816228283228085</v>
      </c>
      <c r="H9" s="2">
        <v>17831642</v>
      </c>
    </row>
    <row r="10" spans="1:8" x14ac:dyDescent="0.25">
      <c r="A10" s="50">
        <v>41518</v>
      </c>
      <c r="B10" s="2">
        <v>12523723</v>
      </c>
      <c r="C10" s="3">
        <v>107.05825631547836</v>
      </c>
      <c r="D10" s="2">
        <v>2883080</v>
      </c>
      <c r="E10" s="3">
        <v>97.279128014497999</v>
      </c>
      <c r="F10" s="2">
        <v>2707070</v>
      </c>
      <c r="G10" s="3">
        <v>101.46500128936304</v>
      </c>
      <c r="H10" s="2">
        <v>18113873</v>
      </c>
    </row>
    <row r="11" spans="1:8" x14ac:dyDescent="0.25">
      <c r="A11" s="50">
        <v>41548</v>
      </c>
      <c r="B11" s="2">
        <v>12297151</v>
      </c>
      <c r="C11" s="3">
        <v>105.12141986118193</v>
      </c>
      <c r="D11" s="2">
        <v>2856746</v>
      </c>
      <c r="E11" s="3">
        <v>96.390582238059679</v>
      </c>
      <c r="F11" s="2">
        <v>2756891</v>
      </c>
      <c r="G11" s="3">
        <v>103.33236631104235</v>
      </c>
      <c r="H11" s="2">
        <v>17910788</v>
      </c>
    </row>
    <row r="12" spans="1:8" x14ac:dyDescent="0.25">
      <c r="A12" s="50">
        <v>41579</v>
      </c>
      <c r="B12" s="2">
        <v>12433976</v>
      </c>
      <c r="C12" s="3">
        <v>106.29105974545318</v>
      </c>
      <c r="D12" s="2">
        <v>2800861</v>
      </c>
      <c r="E12" s="3">
        <v>94.504944632065317</v>
      </c>
      <c r="F12" s="2">
        <v>2766055</v>
      </c>
      <c r="G12" s="3">
        <v>103.6758466317639</v>
      </c>
      <c r="H12" s="2">
        <v>18000892</v>
      </c>
    </row>
    <row r="13" spans="1:8" x14ac:dyDescent="0.25">
      <c r="A13" s="50">
        <v>41609</v>
      </c>
      <c r="B13" s="2">
        <v>12363785</v>
      </c>
      <c r="C13" s="3">
        <v>105.69103640822036</v>
      </c>
      <c r="D13" s="2">
        <v>2760917</v>
      </c>
      <c r="E13" s="3">
        <v>93.157178531432976</v>
      </c>
      <c r="F13" s="2">
        <v>2822178</v>
      </c>
      <c r="G13" s="3">
        <v>105.77941996653652</v>
      </c>
      <c r="H13" s="2">
        <v>17946880</v>
      </c>
    </row>
    <row r="14" spans="1:8" x14ac:dyDescent="0.25">
      <c r="A14" s="50">
        <v>41640</v>
      </c>
      <c r="B14" s="2">
        <v>12329012</v>
      </c>
      <c r="C14" s="3">
        <v>105.39378161051698</v>
      </c>
      <c r="D14" s="2">
        <v>2720965</v>
      </c>
      <c r="E14" s="3">
        <v>91.809142499676923</v>
      </c>
      <c r="F14" s="2">
        <v>2838873</v>
      </c>
      <c r="G14" s="3">
        <v>106.40517334436788</v>
      </c>
      <c r="H14" s="2">
        <v>17888850</v>
      </c>
    </row>
    <row r="15" spans="1:8" x14ac:dyDescent="0.25">
      <c r="A15" s="50">
        <v>41671</v>
      </c>
      <c r="B15" s="2">
        <v>12355589</v>
      </c>
      <c r="C15" s="3">
        <v>105.62097341906276</v>
      </c>
      <c r="D15" s="2">
        <v>2855300</v>
      </c>
      <c r="E15" s="3">
        <v>96.341792187450963</v>
      </c>
      <c r="F15" s="2">
        <v>2836699</v>
      </c>
      <c r="G15" s="3">
        <v>106.32368859783267</v>
      </c>
      <c r="H15" s="2">
        <v>18047588</v>
      </c>
    </row>
    <row r="16" spans="1:8" x14ac:dyDescent="0.25">
      <c r="A16" s="50">
        <v>41699</v>
      </c>
      <c r="B16" s="2">
        <v>12566310</v>
      </c>
      <c r="C16" s="3">
        <v>107.42230859942836</v>
      </c>
      <c r="D16" s="2">
        <v>2871284</v>
      </c>
      <c r="E16" s="3">
        <v>96.881114572602868</v>
      </c>
      <c r="F16" s="2">
        <v>2849623</v>
      </c>
      <c r="G16" s="3">
        <v>106.80809929894633</v>
      </c>
      <c r="H16" s="2">
        <v>18287217</v>
      </c>
    </row>
    <row r="17" spans="1:8" x14ac:dyDescent="0.25">
      <c r="A17" s="50">
        <v>41730</v>
      </c>
      <c r="B17" s="2">
        <v>12730077</v>
      </c>
      <c r="C17" s="3">
        <v>108.8222604717284</v>
      </c>
      <c r="D17" s="2">
        <v>2815090</v>
      </c>
      <c r="E17" s="3">
        <v>94.985050876955611</v>
      </c>
      <c r="F17" s="2">
        <v>2844868</v>
      </c>
      <c r="G17" s="3">
        <v>106.62987484182813</v>
      </c>
      <c r="H17" s="2">
        <v>18390035</v>
      </c>
    </row>
    <row r="18" spans="1:8" x14ac:dyDescent="0.25">
      <c r="A18" s="50">
        <v>41760</v>
      </c>
      <c r="B18" s="2">
        <v>12922571</v>
      </c>
      <c r="C18" s="3">
        <v>110.46778329199452</v>
      </c>
      <c r="D18" s="2">
        <v>2815276</v>
      </c>
      <c r="E18" s="3">
        <v>94.991326775581626</v>
      </c>
      <c r="F18" s="2">
        <v>2849314</v>
      </c>
      <c r="G18" s="3">
        <v>106.79651752034496</v>
      </c>
      <c r="H18" s="2">
        <v>18587161</v>
      </c>
    </row>
    <row r="19" spans="1:8" x14ac:dyDescent="0.25">
      <c r="A19" s="50">
        <v>41791</v>
      </c>
      <c r="B19" s="2">
        <v>13034290</v>
      </c>
      <c r="C19" s="3">
        <v>111.42280611845825</v>
      </c>
      <c r="D19" s="2">
        <v>2816946</v>
      </c>
      <c r="E19" s="3">
        <v>95.04767489765392</v>
      </c>
      <c r="F19" s="2">
        <v>2852087</v>
      </c>
      <c r="G19" s="3">
        <v>106.90045367588412</v>
      </c>
      <c r="H19" s="2">
        <v>18703323</v>
      </c>
    </row>
    <row r="20" spans="1:8" x14ac:dyDescent="0.25">
      <c r="A20" s="50">
        <v>41821</v>
      </c>
      <c r="B20" s="2">
        <v>12701507</v>
      </c>
      <c r="C20" s="3">
        <v>108.57803162836184</v>
      </c>
      <c r="D20" s="2">
        <v>2875917</v>
      </c>
      <c r="E20" s="3">
        <v>97.037438434615424</v>
      </c>
      <c r="F20" s="2">
        <v>2864800</v>
      </c>
      <c r="G20" s="3">
        <v>107.37695578384279</v>
      </c>
      <c r="H20" s="2">
        <v>18442224</v>
      </c>
    </row>
    <row r="21" spans="1:8" x14ac:dyDescent="0.25">
      <c r="A21" s="50">
        <v>41852</v>
      </c>
      <c r="B21" s="2">
        <v>12884711</v>
      </c>
      <c r="C21" s="3">
        <v>110.14413946945835</v>
      </c>
      <c r="D21" s="2">
        <v>2909657</v>
      </c>
      <c r="E21" s="3">
        <v>98.175872948818693</v>
      </c>
      <c r="F21" s="2">
        <v>2859563</v>
      </c>
      <c r="G21" s="3">
        <v>107.18066525136582</v>
      </c>
      <c r="H21" s="2">
        <v>18653931</v>
      </c>
    </row>
    <row r="22" spans="1:8" x14ac:dyDescent="0.25">
      <c r="A22" s="50">
        <v>41883</v>
      </c>
      <c r="B22" s="2">
        <v>13155308</v>
      </c>
      <c r="C22" s="3">
        <v>112.45732086002404</v>
      </c>
      <c r="D22" s="2">
        <v>2907549</v>
      </c>
      <c r="E22" s="3">
        <v>98.104746097723833</v>
      </c>
      <c r="F22" s="2">
        <v>2879940</v>
      </c>
      <c r="G22" s="3">
        <v>107.94442545382581</v>
      </c>
      <c r="H22" s="2">
        <v>18942797</v>
      </c>
    </row>
    <row r="23" spans="1:8" x14ac:dyDescent="0.25">
      <c r="A23" s="50">
        <v>41913</v>
      </c>
      <c r="B23" s="2">
        <v>13072609</v>
      </c>
      <c r="C23" s="3">
        <v>111.75037367354972</v>
      </c>
      <c r="D23" s="2">
        <v>2924846</v>
      </c>
      <c r="E23" s="3">
        <v>98.688370928552942</v>
      </c>
      <c r="F23" s="2">
        <v>2908367</v>
      </c>
      <c r="G23" s="3">
        <v>109.0099116036678</v>
      </c>
      <c r="H23" s="2">
        <v>18905822</v>
      </c>
    </row>
    <row r="24" spans="1:8" x14ac:dyDescent="0.25">
      <c r="A24" s="50">
        <v>41944</v>
      </c>
      <c r="B24" s="2">
        <v>13100694</v>
      </c>
      <c r="C24" s="3">
        <v>111.99045652500055</v>
      </c>
      <c r="D24" s="2">
        <v>2868886</v>
      </c>
      <c r="E24" s="3">
        <v>96.800202718273894</v>
      </c>
      <c r="F24" s="2">
        <v>2929226</v>
      </c>
      <c r="G24" s="3">
        <v>109.79173788148655</v>
      </c>
      <c r="H24" s="2">
        <v>18898806</v>
      </c>
    </row>
    <row r="25" spans="1:8" x14ac:dyDescent="0.25">
      <c r="A25" s="50">
        <v>41974</v>
      </c>
      <c r="B25" s="2">
        <v>13093230</v>
      </c>
      <c r="C25" s="3">
        <v>111.92665099168279</v>
      </c>
      <c r="D25" s="2">
        <v>2827633</v>
      </c>
      <c r="E25" s="3">
        <v>95.40826913752619</v>
      </c>
      <c r="F25" s="2">
        <v>2909003</v>
      </c>
      <c r="G25" s="3">
        <v>109.03374982758518</v>
      </c>
      <c r="H25" s="2">
        <v>18829866</v>
      </c>
    </row>
    <row r="26" spans="1:8" x14ac:dyDescent="0.25">
      <c r="A26" s="50">
        <v>42005</v>
      </c>
      <c r="B26" s="2">
        <v>12913416</v>
      </c>
      <c r="C26" s="3">
        <v>110.38952235181179</v>
      </c>
      <c r="D26" s="2">
        <v>2821819</v>
      </c>
      <c r="E26" s="3">
        <v>95.212096693377475</v>
      </c>
      <c r="F26" s="2">
        <v>2926680</v>
      </c>
      <c r="G26" s="3">
        <v>109.69631002284872</v>
      </c>
      <c r="H26" s="2">
        <v>18661915</v>
      </c>
    </row>
    <row r="27" spans="1:8" x14ac:dyDescent="0.25">
      <c r="A27" s="50">
        <v>42036</v>
      </c>
      <c r="B27" s="2">
        <v>12851205</v>
      </c>
      <c r="C27" s="3">
        <v>109.85771554135755</v>
      </c>
      <c r="D27" s="2">
        <v>2914541</v>
      </c>
      <c r="E27" s="3">
        <v>98.340665899837333</v>
      </c>
      <c r="F27" s="2">
        <v>2929385</v>
      </c>
      <c r="G27" s="3">
        <v>109.7976974374659</v>
      </c>
      <c r="H27" s="2">
        <v>18695131</v>
      </c>
    </row>
    <row r="28" spans="1:8" x14ac:dyDescent="0.25">
      <c r="A28" s="50">
        <v>42064</v>
      </c>
      <c r="B28" s="2">
        <v>13148326</v>
      </c>
      <c r="C28" s="3">
        <v>112.39763567331123</v>
      </c>
      <c r="D28" s="2">
        <v>2898016</v>
      </c>
      <c r="E28" s="3">
        <v>97.783089422445244</v>
      </c>
      <c r="F28" s="2">
        <v>2926533</v>
      </c>
      <c r="G28" s="3">
        <v>109.69080024467912</v>
      </c>
      <c r="H28" s="2">
        <v>18972875</v>
      </c>
    </row>
    <row r="29" spans="1:8" x14ac:dyDescent="0.25">
      <c r="A29" s="50">
        <v>42095</v>
      </c>
      <c r="B29" s="2">
        <v>13451823</v>
      </c>
      <c r="C29" s="3">
        <v>114.99206063919227</v>
      </c>
      <c r="D29" s="2">
        <v>2789168</v>
      </c>
      <c r="E29" s="3">
        <v>94.110406553387833</v>
      </c>
      <c r="F29" s="2">
        <v>2928695</v>
      </c>
      <c r="G29" s="3">
        <v>109.77183521340457</v>
      </c>
      <c r="H29" s="2">
        <v>19169686</v>
      </c>
    </row>
    <row r="30" spans="1:8" x14ac:dyDescent="0.25">
      <c r="A30" s="50">
        <v>42125</v>
      </c>
      <c r="B30" s="2">
        <v>13585611</v>
      </c>
      <c r="C30" s="3">
        <v>116.13573892047775</v>
      </c>
      <c r="D30" s="2">
        <v>2874835</v>
      </c>
      <c r="E30" s="3">
        <v>97.000930250135056</v>
      </c>
      <c r="F30" s="2">
        <v>2928677</v>
      </c>
      <c r="G30" s="3">
        <v>109.77116054668994</v>
      </c>
      <c r="H30" s="2">
        <v>19389123</v>
      </c>
    </row>
    <row r="31" spans="1:8" x14ac:dyDescent="0.25">
      <c r="A31" s="50">
        <v>42156</v>
      </c>
      <c r="B31" s="2">
        <v>13596512</v>
      </c>
      <c r="C31" s="3">
        <v>116.22892543155716</v>
      </c>
      <c r="D31" s="2">
        <v>2829934</v>
      </c>
      <c r="E31" s="3">
        <v>95.485908076980309</v>
      </c>
      <c r="F31" s="2">
        <v>2936848</v>
      </c>
      <c r="G31" s="3">
        <v>110.0774217536537</v>
      </c>
      <c r="H31" s="2">
        <v>19363294</v>
      </c>
    </row>
    <row r="32" spans="1:8" x14ac:dyDescent="0.25">
      <c r="A32" s="50">
        <v>42186</v>
      </c>
      <c r="B32" s="2">
        <v>13318215</v>
      </c>
      <c r="C32" s="3">
        <v>113.84992107655596</v>
      </c>
      <c r="D32" s="2">
        <v>2838611</v>
      </c>
      <c r="E32" s="3">
        <v>95.778682122023042</v>
      </c>
      <c r="F32" s="2">
        <v>2948014</v>
      </c>
      <c r="G32" s="3">
        <v>110.49594000563721</v>
      </c>
      <c r="H32" s="2">
        <v>19104840</v>
      </c>
    </row>
    <row r="33" spans="1:8" x14ac:dyDescent="0.25">
      <c r="A33" s="50">
        <v>42217</v>
      </c>
      <c r="B33" s="2">
        <v>13566414</v>
      </c>
      <c r="C33" s="3">
        <v>115.97163457654676</v>
      </c>
      <c r="D33" s="2">
        <v>2629792</v>
      </c>
      <c r="E33" s="3">
        <v>88.732838707043413</v>
      </c>
      <c r="F33" s="2">
        <v>2949836</v>
      </c>
      <c r="G33" s="3">
        <v>110.56423126975274</v>
      </c>
      <c r="H33" s="2">
        <v>19146042</v>
      </c>
    </row>
    <row r="34" spans="1:8" x14ac:dyDescent="0.25">
      <c r="A34" s="50">
        <v>42248</v>
      </c>
      <c r="B34" s="2">
        <v>13489364</v>
      </c>
      <c r="C34" s="3">
        <v>115.31297751034468</v>
      </c>
      <c r="D34" s="2">
        <v>2841359</v>
      </c>
      <c r="E34" s="3">
        <v>95.871403463013877</v>
      </c>
      <c r="F34" s="2">
        <v>2967562</v>
      </c>
      <c r="G34" s="3">
        <v>111.22862805773947</v>
      </c>
      <c r="H34" s="2">
        <v>19298285</v>
      </c>
    </row>
    <row r="35" spans="1:8" x14ac:dyDescent="0.25">
      <c r="A35" s="50">
        <v>42278</v>
      </c>
      <c r="B35" s="2">
        <v>13741124</v>
      </c>
      <c r="C35" s="3">
        <v>117.46513199427768</v>
      </c>
      <c r="D35" s="2">
        <v>2834268</v>
      </c>
      <c r="E35" s="3">
        <v>95.6321432632446</v>
      </c>
      <c r="F35" s="2">
        <v>3071020</v>
      </c>
      <c r="G35" s="3">
        <v>115.10638744460238</v>
      </c>
      <c r="H35" s="2">
        <v>19646412</v>
      </c>
    </row>
    <row r="36" spans="1:8" x14ac:dyDescent="0.25">
      <c r="A36" s="50">
        <v>42309</v>
      </c>
      <c r="B36" s="2">
        <v>13755572</v>
      </c>
      <c r="C36" s="3">
        <v>117.58863981118213</v>
      </c>
      <c r="D36" s="2">
        <v>2830809</v>
      </c>
      <c r="E36" s="3">
        <v>95.515431793634946</v>
      </c>
      <c r="F36" s="2">
        <v>2996123</v>
      </c>
      <c r="G36" s="3">
        <v>112.29913672645712</v>
      </c>
      <c r="H36" s="2">
        <v>19582504</v>
      </c>
    </row>
    <row r="37" spans="1:8" x14ac:dyDescent="0.25">
      <c r="A37" s="50">
        <v>42339</v>
      </c>
      <c r="B37" s="2">
        <v>13713717</v>
      </c>
      <c r="C37" s="3">
        <v>117.23084498307195</v>
      </c>
      <c r="D37" s="2">
        <v>2833035</v>
      </c>
      <c r="E37" s="3">
        <v>95.590540128804378</v>
      </c>
      <c r="F37" s="2">
        <v>3031979</v>
      </c>
      <c r="G37" s="3">
        <v>113.64307282202593</v>
      </c>
      <c r="H37" s="2">
        <v>19578731</v>
      </c>
    </row>
    <row r="38" spans="1:8" x14ac:dyDescent="0.25">
      <c r="A38" s="50">
        <v>42370</v>
      </c>
      <c r="B38" s="2">
        <v>13352629</v>
      </c>
      <c r="C38" s="3">
        <v>114.14410698539798</v>
      </c>
      <c r="D38" s="2">
        <v>2803728</v>
      </c>
      <c r="E38" s="3">
        <v>94.601681198521177</v>
      </c>
      <c r="F38" s="2">
        <v>3034105</v>
      </c>
      <c r="G38" s="3">
        <v>113.72275845732209</v>
      </c>
      <c r="H38" s="2">
        <v>19190462</v>
      </c>
    </row>
    <row r="39" spans="1:8" x14ac:dyDescent="0.25">
      <c r="A39" s="50">
        <v>42401</v>
      </c>
      <c r="B39" s="2">
        <v>13258741</v>
      </c>
      <c r="C39" s="3">
        <v>113.34151133800563</v>
      </c>
      <c r="D39" s="2">
        <v>2708174</v>
      </c>
      <c r="E39" s="3">
        <v>91.377556374271649</v>
      </c>
      <c r="F39" s="2">
        <v>3059263</v>
      </c>
      <c r="G39" s="3">
        <v>114.66571763548808</v>
      </c>
      <c r="H39" s="2">
        <v>19026178</v>
      </c>
    </row>
    <row r="40" spans="1:8" x14ac:dyDescent="0.25">
      <c r="A40" s="50">
        <v>42430</v>
      </c>
      <c r="B40" s="2">
        <v>13503330</v>
      </c>
      <c r="C40" s="3">
        <v>115.43236498064419</v>
      </c>
      <c r="D40" s="2">
        <v>2683978</v>
      </c>
      <c r="E40" s="3">
        <v>90.561149690642068</v>
      </c>
      <c r="F40" s="2">
        <v>3068719</v>
      </c>
      <c r="G40" s="3">
        <v>115.02014254958051</v>
      </c>
      <c r="H40" s="2">
        <v>19256027</v>
      </c>
    </row>
    <row r="41" spans="1:8" x14ac:dyDescent="0.25">
      <c r="A41" s="50">
        <v>42461</v>
      </c>
      <c r="B41" s="2">
        <v>13665900</v>
      </c>
      <c r="C41" s="3">
        <v>116.82208437392745</v>
      </c>
      <c r="D41" s="2">
        <v>2671866</v>
      </c>
      <c r="E41" s="3">
        <v>90.152473969360784</v>
      </c>
      <c r="F41" s="2">
        <v>3062031</v>
      </c>
      <c r="G41" s="3">
        <v>114.7694663836065</v>
      </c>
      <c r="H41" s="2">
        <v>19399797</v>
      </c>
    </row>
    <row r="42" spans="1:8" x14ac:dyDescent="0.25">
      <c r="A42" s="50">
        <v>42491</v>
      </c>
      <c r="B42" s="2">
        <v>13696518</v>
      </c>
      <c r="C42" s="3">
        <v>117.08382041614647</v>
      </c>
      <c r="D42" s="2">
        <v>2683126</v>
      </c>
      <c r="E42" s="3">
        <v>90.532402025968054</v>
      </c>
      <c r="F42" s="2">
        <v>3063975</v>
      </c>
      <c r="G42" s="3">
        <v>114.84233038878796</v>
      </c>
      <c r="H42" s="2">
        <v>19443619</v>
      </c>
    </row>
    <row r="43" spans="1:8" x14ac:dyDescent="0.25">
      <c r="A43" s="51">
        <v>42522</v>
      </c>
      <c r="B43" s="2">
        <v>13686743</v>
      </c>
      <c r="C43" s="3">
        <v>117.00025944506112</v>
      </c>
      <c r="D43" s="2">
        <v>2679867</v>
      </c>
      <c r="E43" s="3">
        <v>90.422438834450901</v>
      </c>
      <c r="F43" s="2">
        <v>3083240</v>
      </c>
      <c r="G43" s="3">
        <v>115.56441118087663</v>
      </c>
      <c r="H43" s="2">
        <v>19449850</v>
      </c>
    </row>
    <row r="44" spans="1:8" x14ac:dyDescent="0.25">
      <c r="A44" s="51">
        <v>42552</v>
      </c>
      <c r="B44" s="2">
        <v>13362031</v>
      </c>
      <c r="C44" s="3">
        <v>114.22447938950482</v>
      </c>
      <c r="D44" s="2">
        <v>2684141</v>
      </c>
      <c r="E44" s="3">
        <v>90.566649537287446</v>
      </c>
      <c r="F44" s="2">
        <v>3071724</v>
      </c>
      <c r="G44" s="3">
        <v>115.13277440944174</v>
      </c>
      <c r="H44" s="2">
        <v>19117896</v>
      </c>
    </row>
    <row r="45" spans="1:8" x14ac:dyDescent="0.25">
      <c r="A45" s="51">
        <v>42583</v>
      </c>
      <c r="B45" s="2">
        <v>13471407</v>
      </c>
      <c r="C45" s="3">
        <v>115.15947322821891</v>
      </c>
      <c r="D45" s="2">
        <v>2690074</v>
      </c>
      <c r="E45" s="3">
        <v>90.766837206901201</v>
      </c>
      <c r="F45" s="2">
        <v>3042243</v>
      </c>
      <c r="G45" s="3">
        <v>114.02778277530901</v>
      </c>
      <c r="H45" s="2">
        <v>19203724</v>
      </c>
    </row>
    <row r="46" spans="1:8" x14ac:dyDescent="0.25">
      <c r="A46" s="51">
        <v>42614</v>
      </c>
      <c r="B46" s="2">
        <v>13470684</v>
      </c>
      <c r="C46" s="3">
        <v>115.15329270831151</v>
      </c>
      <c r="D46" s="2">
        <v>2692666</v>
      </c>
      <c r="E46" s="3">
        <v>90.854294890979887</v>
      </c>
      <c r="F46" s="2">
        <v>2992784</v>
      </c>
      <c r="G46" s="3">
        <v>112.17398605089086</v>
      </c>
      <c r="H46" s="2">
        <v>19156134</v>
      </c>
    </row>
    <row r="47" spans="1:8" x14ac:dyDescent="0.25">
      <c r="A47" s="51">
        <v>42644</v>
      </c>
      <c r="B47" s="2">
        <v>13660465</v>
      </c>
      <c r="C47" s="3">
        <v>116.7756236191603</v>
      </c>
      <c r="D47" s="2">
        <v>2695038</v>
      </c>
      <c r="E47" s="3">
        <v>90.934329469156822</v>
      </c>
      <c r="F47" s="2">
        <v>2994165</v>
      </c>
      <c r="G47" s="3">
        <v>112.22574798049763</v>
      </c>
      <c r="H47" s="2">
        <v>19349668</v>
      </c>
    </row>
    <row r="48" spans="1:8" x14ac:dyDescent="0.25">
      <c r="A48" s="51">
        <v>42675</v>
      </c>
      <c r="B48" s="2">
        <v>13583875</v>
      </c>
      <c r="C48" s="3">
        <v>116.12089883395046</v>
      </c>
      <c r="D48" s="2">
        <v>2706609</v>
      </c>
      <c r="E48" s="3">
        <v>91.324751098197908</v>
      </c>
      <c r="F48" s="2">
        <v>2985474</v>
      </c>
      <c r="G48" s="3">
        <v>111.89999640177753</v>
      </c>
      <c r="H48" s="2">
        <v>19275958</v>
      </c>
    </row>
    <row r="49" spans="1:8" x14ac:dyDescent="0.25">
      <c r="A49" s="51">
        <v>42705</v>
      </c>
      <c r="B49" s="2">
        <v>13415843</v>
      </c>
      <c r="C49" s="3">
        <v>114.6844878781027</v>
      </c>
      <c r="D49" s="2">
        <v>2701537</v>
      </c>
      <c r="E49" s="3">
        <v>91.153614765772332</v>
      </c>
      <c r="F49" s="2">
        <v>2981646</v>
      </c>
      <c r="G49" s="3">
        <v>111.75651728046346</v>
      </c>
      <c r="H49" s="2">
        <v>19099026</v>
      </c>
    </row>
    <row r="50" spans="1:8" x14ac:dyDescent="0.25">
      <c r="A50" s="51">
        <v>42736</v>
      </c>
      <c r="B50" s="2">
        <v>13115945</v>
      </c>
      <c r="C50" s="3">
        <v>112.12082873676756</v>
      </c>
      <c r="D50" s="2">
        <v>2520079</v>
      </c>
      <c r="E50" s="3">
        <v>85.030969535235968</v>
      </c>
      <c r="F50" s="2">
        <v>2971096</v>
      </c>
      <c r="G50" s="3">
        <v>111.36108762271436</v>
      </c>
      <c r="H50" s="2">
        <v>18607120</v>
      </c>
    </row>
    <row r="51" spans="1:8" x14ac:dyDescent="0.25">
      <c r="A51" s="51">
        <v>42767</v>
      </c>
      <c r="B51" s="2">
        <v>13126079</v>
      </c>
      <c r="C51" s="3">
        <v>112.20745859671423</v>
      </c>
      <c r="D51" s="2">
        <v>2698940</v>
      </c>
      <c r="E51" s="3">
        <v>91.065988374741323</v>
      </c>
      <c r="F51" s="2">
        <v>2965218</v>
      </c>
      <c r="G51" s="3">
        <v>111.14077145889931</v>
      </c>
      <c r="H51" s="2">
        <v>18790237</v>
      </c>
    </row>
    <row r="52" spans="1:8" x14ac:dyDescent="0.25">
      <c r="A52" s="51">
        <v>42795</v>
      </c>
      <c r="B52" s="2">
        <v>13558803</v>
      </c>
      <c r="C52" s="3">
        <v>115.90657242299889</v>
      </c>
      <c r="D52" s="2">
        <v>2734104</v>
      </c>
      <c r="E52" s="3">
        <v>92.252470628963138</v>
      </c>
      <c r="F52" s="2">
        <v>2970810</v>
      </c>
      <c r="G52" s="3">
        <v>111.35036791824839</v>
      </c>
      <c r="H52" s="2">
        <v>19263717</v>
      </c>
    </row>
    <row r="53" spans="1:8" x14ac:dyDescent="0.25">
      <c r="A53" s="51">
        <v>42826</v>
      </c>
      <c r="B53" s="2">
        <v>13849359</v>
      </c>
      <c r="C53" s="3">
        <v>118.39037206644359</v>
      </c>
      <c r="D53" s="2">
        <v>2760089</v>
      </c>
      <c r="E53" s="3">
        <v>93.129240660130066</v>
      </c>
      <c r="F53" s="2">
        <v>2969930</v>
      </c>
      <c r="G53" s="3">
        <v>111.31738421219917</v>
      </c>
      <c r="H53" s="2">
        <v>19579378</v>
      </c>
    </row>
    <row r="54" spans="1:8" x14ac:dyDescent="0.25">
      <c r="A54" s="51">
        <v>42856</v>
      </c>
      <c r="B54" s="2">
        <v>14105505</v>
      </c>
      <c r="C54" s="3">
        <v>120.580019994794</v>
      </c>
      <c r="D54" s="2">
        <v>2771634</v>
      </c>
      <c r="E54" s="3">
        <v>93.518785013019112</v>
      </c>
      <c r="F54" s="2">
        <v>2970555</v>
      </c>
      <c r="G54" s="3">
        <v>111.34081013979093</v>
      </c>
      <c r="H54" s="2">
        <v>19847694</v>
      </c>
    </row>
    <row r="55" spans="1:8" x14ac:dyDescent="0.25">
      <c r="A55" s="51">
        <v>42887</v>
      </c>
      <c r="B55" s="2">
        <v>14009873</v>
      </c>
      <c r="C55" s="3">
        <v>119.76251587337885</v>
      </c>
      <c r="D55" s="2">
        <v>2789173</v>
      </c>
      <c r="E55" s="3">
        <v>94.110575260340141</v>
      </c>
      <c r="F55" s="2">
        <v>2976758</v>
      </c>
      <c r="G55" s="3">
        <v>111.57330778595373</v>
      </c>
      <c r="H55" s="2">
        <v>19775804</v>
      </c>
    </row>
    <row r="56" spans="1:8" x14ac:dyDescent="0.25">
      <c r="A56" s="51">
        <v>42917</v>
      </c>
      <c r="B56" s="2">
        <v>14195607</v>
      </c>
      <c r="C56" s="3">
        <v>121.35025125993275</v>
      </c>
      <c r="D56" s="2">
        <v>2751389</v>
      </c>
      <c r="E56" s="3">
        <v>92.835690563106681</v>
      </c>
      <c r="F56" s="2">
        <v>2975092</v>
      </c>
      <c r="G56" s="3">
        <v>111.5108636333651</v>
      </c>
      <c r="H56" s="2">
        <v>19922088</v>
      </c>
    </row>
    <row r="57" spans="1:8" x14ac:dyDescent="0.25">
      <c r="A57" s="51">
        <v>42949</v>
      </c>
      <c r="B57" s="2">
        <v>14265038</v>
      </c>
      <c r="C57" s="3">
        <v>121.94377778509144</v>
      </c>
      <c r="D57" s="2">
        <v>2753919</v>
      </c>
      <c r="E57" s="3">
        <v>92.921056280976714</v>
      </c>
      <c r="F57" s="2">
        <v>2960311</v>
      </c>
      <c r="G57" s="3">
        <v>110.95684981619081</v>
      </c>
      <c r="H57" s="2">
        <v>19979268</v>
      </c>
    </row>
    <row r="58" spans="1:8" x14ac:dyDescent="0.25">
      <c r="A58" s="51">
        <v>42981</v>
      </c>
      <c r="B58" s="2">
        <v>14547574</v>
      </c>
      <c r="C58" s="3">
        <v>124.35901896427993</v>
      </c>
      <c r="D58" s="2">
        <v>2772117</v>
      </c>
      <c r="E58" s="3">
        <v>93.535082104612471</v>
      </c>
      <c r="F58" s="2">
        <v>2964754</v>
      </c>
      <c r="G58" s="3">
        <v>111.12338005025518</v>
      </c>
      <c r="H58" s="2">
        <v>20284445</v>
      </c>
    </row>
    <row r="59" spans="1:8" x14ac:dyDescent="0.25">
      <c r="A59" s="51">
        <v>43011</v>
      </c>
      <c r="B59" s="2">
        <v>14644895</v>
      </c>
      <c r="C59" s="3">
        <v>125.1909613956862</v>
      </c>
      <c r="D59" s="2">
        <v>2768836</v>
      </c>
      <c r="E59" s="3">
        <v>93.424376602505163</v>
      </c>
      <c r="F59" s="2">
        <v>2976497</v>
      </c>
      <c r="G59" s="3">
        <v>111.56352511859143</v>
      </c>
      <c r="H59" s="2">
        <v>20390228</v>
      </c>
    </row>
    <row r="60" spans="1:8" x14ac:dyDescent="0.25">
      <c r="A60" s="51">
        <v>43042</v>
      </c>
      <c r="B60" s="2">
        <v>14555878</v>
      </c>
      <c r="C60" s="3">
        <v>124.43000518462701</v>
      </c>
      <c r="D60" s="2">
        <v>2767790</v>
      </c>
      <c r="E60" s="3">
        <v>93.389083108081437</v>
      </c>
      <c r="F60" s="2">
        <v>2979048</v>
      </c>
      <c r="G60" s="3">
        <v>111.65914038464999</v>
      </c>
      <c r="H60" s="2">
        <v>20302716</v>
      </c>
    </row>
    <row r="61" spans="1:8" x14ac:dyDescent="0.25">
      <c r="A61" s="51">
        <v>43072</v>
      </c>
      <c r="B61" s="52">
        <v>14477817</v>
      </c>
      <c r="C61" s="52">
        <v>123.7627056486789</v>
      </c>
      <c r="D61" s="52">
        <v>2777484</v>
      </c>
      <c r="E61" s="52">
        <v>93.716172147224484</v>
      </c>
      <c r="F61" s="52">
        <v>2986088</v>
      </c>
      <c r="G61" s="52">
        <v>111.92301003304368</v>
      </c>
      <c r="H61" s="52">
        <v>20241389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62"/>
  <sheetViews>
    <sheetView topLeftCell="A49" workbookViewId="0">
      <selection activeCell="F61" sqref="F61"/>
    </sheetView>
  </sheetViews>
  <sheetFormatPr defaultRowHeight="15" x14ac:dyDescent="0.25"/>
  <cols>
    <col min="2" max="2" width="15.28515625" customWidth="1"/>
    <col min="3" max="3" width="16" customWidth="1"/>
    <col min="4" max="4" width="16.28515625" customWidth="1"/>
    <col min="5" max="5" width="17" customWidth="1"/>
    <col min="6" max="6" width="15.85546875" customWidth="1"/>
    <col min="7" max="7" width="16.42578125" customWidth="1"/>
  </cols>
  <sheetData>
    <row r="1" spans="1:7" ht="75" x14ac:dyDescent="0.25">
      <c r="A1" s="1" t="s">
        <v>82</v>
      </c>
      <c r="B1" s="1" t="s">
        <v>206</v>
      </c>
      <c r="C1" s="1" t="s">
        <v>208</v>
      </c>
      <c r="D1" s="1" t="s">
        <v>207</v>
      </c>
      <c r="E1" s="1" t="s">
        <v>209</v>
      </c>
      <c r="F1" s="1" t="s">
        <v>214</v>
      </c>
      <c r="G1" s="1" t="s">
        <v>215</v>
      </c>
    </row>
    <row r="2" spans="1:7" x14ac:dyDescent="0.25">
      <c r="A2" s="50">
        <v>41275</v>
      </c>
      <c r="B2" s="2">
        <v>11698045</v>
      </c>
      <c r="C2" s="48">
        <v>11946948.8526228</v>
      </c>
      <c r="D2" s="2">
        <v>2963719</v>
      </c>
      <c r="E2" s="48">
        <v>3090489.8187552802</v>
      </c>
      <c r="F2" s="2">
        <v>2667984</v>
      </c>
      <c r="G2" s="48">
        <v>2646611.10338399</v>
      </c>
    </row>
    <row r="3" spans="1:7" x14ac:dyDescent="0.25">
      <c r="A3" s="50">
        <v>41306</v>
      </c>
      <c r="B3" s="2">
        <v>11620928</v>
      </c>
      <c r="C3" s="48">
        <v>11942897.124578601</v>
      </c>
      <c r="D3" s="2">
        <v>2969232</v>
      </c>
      <c r="E3" s="48">
        <v>2952905.2927190298</v>
      </c>
      <c r="F3" s="2">
        <v>2670744</v>
      </c>
      <c r="G3" s="48">
        <v>2653616.8481731801</v>
      </c>
    </row>
    <row r="4" spans="1:7" x14ac:dyDescent="0.25">
      <c r="A4" s="50">
        <v>41334</v>
      </c>
      <c r="B4" s="2">
        <v>11896801</v>
      </c>
      <c r="C4" s="48">
        <v>12016963.1497263</v>
      </c>
      <c r="D4" s="2">
        <v>2973096</v>
      </c>
      <c r="E4" s="48">
        <v>2942263.8453017198</v>
      </c>
      <c r="F4" s="2">
        <v>2651342</v>
      </c>
      <c r="G4" s="48">
        <v>2644877.4018398798</v>
      </c>
    </row>
    <row r="5" spans="1:7" x14ac:dyDescent="0.25">
      <c r="A5" s="50">
        <v>41365</v>
      </c>
      <c r="B5" s="2">
        <v>12132681</v>
      </c>
      <c r="C5" s="48">
        <v>12046459.6477412</v>
      </c>
      <c r="D5" s="2">
        <v>2976760</v>
      </c>
      <c r="E5" s="48">
        <v>2934833.6590475999</v>
      </c>
      <c r="F5" s="2">
        <v>2649513</v>
      </c>
      <c r="G5" s="48">
        <v>2652958.3879705099</v>
      </c>
    </row>
    <row r="6" spans="1:7" x14ac:dyDescent="0.25">
      <c r="A6" s="50">
        <v>41395</v>
      </c>
      <c r="B6" s="2">
        <v>12216079</v>
      </c>
      <c r="C6" s="48">
        <v>12071975.5568556</v>
      </c>
      <c r="D6" s="2">
        <v>2981302</v>
      </c>
      <c r="E6" s="48">
        <v>2932183.84416132</v>
      </c>
      <c r="F6" s="2">
        <v>2650756</v>
      </c>
      <c r="G6" s="48">
        <v>2660052.9434406599</v>
      </c>
    </row>
    <row r="7" spans="1:7" x14ac:dyDescent="0.25">
      <c r="A7" s="50">
        <v>41426</v>
      </c>
      <c r="B7" s="2">
        <v>12274403</v>
      </c>
      <c r="C7" s="48">
        <v>12120664.176072599</v>
      </c>
      <c r="D7" s="2">
        <v>2974355</v>
      </c>
      <c r="E7" s="48">
        <v>2930583.8734135199</v>
      </c>
      <c r="F7" s="2">
        <v>2663305</v>
      </c>
      <c r="G7" s="48">
        <v>2671485.4605364101</v>
      </c>
    </row>
    <row r="8" spans="1:7" x14ac:dyDescent="0.25">
      <c r="A8" s="50">
        <v>41456</v>
      </c>
      <c r="B8" s="2">
        <v>12200031</v>
      </c>
      <c r="C8" s="48">
        <v>12216961.912470501</v>
      </c>
      <c r="D8" s="2">
        <v>2970694</v>
      </c>
      <c r="E8" s="48">
        <v>2916457.4854215998</v>
      </c>
      <c r="F8" s="2">
        <v>2668898</v>
      </c>
      <c r="G8" s="48">
        <v>2679504.6549149901</v>
      </c>
    </row>
    <row r="9" spans="1:7" x14ac:dyDescent="0.25">
      <c r="A9" s="50">
        <v>41487</v>
      </c>
      <c r="B9" s="2">
        <v>12236880</v>
      </c>
      <c r="C9" s="48">
        <v>12236059.1518477</v>
      </c>
      <c r="D9" s="2">
        <v>2931681</v>
      </c>
      <c r="E9" s="48">
        <v>2893115.4682861101</v>
      </c>
      <c r="F9" s="2">
        <v>2663081</v>
      </c>
      <c r="G9" s="48">
        <v>2688879.8317634198</v>
      </c>
    </row>
    <row r="10" spans="1:7" x14ac:dyDescent="0.25">
      <c r="A10" s="50">
        <v>41518</v>
      </c>
      <c r="B10" s="2">
        <v>12523723</v>
      </c>
      <c r="C10" s="48">
        <v>12347372.146531001</v>
      </c>
      <c r="D10" s="2">
        <v>2883080</v>
      </c>
      <c r="E10" s="48">
        <v>2872362.1044783699</v>
      </c>
      <c r="F10" s="2">
        <v>2707070</v>
      </c>
      <c r="G10" s="48">
        <v>2721504.9794898499</v>
      </c>
    </row>
    <row r="11" spans="1:7" x14ac:dyDescent="0.25">
      <c r="A11" s="50">
        <v>41548</v>
      </c>
      <c r="B11" s="2">
        <v>12297151</v>
      </c>
      <c r="C11" s="48">
        <v>12246575.815820299</v>
      </c>
      <c r="D11" s="2">
        <v>2856746</v>
      </c>
      <c r="E11" s="48">
        <v>2857723.3845524699</v>
      </c>
      <c r="F11" s="2">
        <v>2756891</v>
      </c>
      <c r="G11" s="48">
        <v>2748872.91761145</v>
      </c>
    </row>
    <row r="12" spans="1:7" x14ac:dyDescent="0.25">
      <c r="A12" s="50">
        <v>41579</v>
      </c>
      <c r="B12" s="2">
        <v>12433976</v>
      </c>
      <c r="C12" s="48">
        <v>12357945.603027901</v>
      </c>
      <c r="D12" s="2">
        <v>2800861</v>
      </c>
      <c r="E12" s="48">
        <v>2850343.9445060398</v>
      </c>
      <c r="F12" s="2">
        <v>2766055</v>
      </c>
      <c r="G12" s="48">
        <v>2767500.59796208</v>
      </c>
    </row>
    <row r="13" spans="1:7" x14ac:dyDescent="0.25">
      <c r="A13" s="50">
        <v>41609</v>
      </c>
      <c r="B13" s="2">
        <v>12363785</v>
      </c>
      <c r="C13" s="48">
        <v>12405467.982177</v>
      </c>
      <c r="D13" s="2">
        <v>2760917</v>
      </c>
      <c r="E13" s="48">
        <v>2842728.3126367698</v>
      </c>
      <c r="F13" s="2">
        <v>2822178</v>
      </c>
      <c r="G13" s="48">
        <v>2806851.1192195402</v>
      </c>
    </row>
    <row r="14" spans="1:7" x14ac:dyDescent="0.25">
      <c r="A14" s="50">
        <v>41640</v>
      </c>
      <c r="B14" s="2">
        <v>12329012</v>
      </c>
      <c r="C14" s="48">
        <v>12575387.3943535</v>
      </c>
      <c r="D14" s="2">
        <v>2720965</v>
      </c>
      <c r="E14" s="48">
        <v>2837068.1328623798</v>
      </c>
      <c r="F14" s="2">
        <v>2838873</v>
      </c>
      <c r="G14" s="48">
        <v>2818854.74926962</v>
      </c>
    </row>
    <row r="15" spans="1:7" x14ac:dyDescent="0.25">
      <c r="A15" s="50">
        <v>41671</v>
      </c>
      <c r="B15" s="2">
        <v>12355589</v>
      </c>
      <c r="C15" s="48">
        <v>12697292.1823208</v>
      </c>
      <c r="D15" s="2">
        <v>2855300</v>
      </c>
      <c r="E15" s="48">
        <v>2841846.9560303199</v>
      </c>
      <c r="F15" s="2">
        <v>2836699</v>
      </c>
      <c r="G15" s="48">
        <v>2820296.82057284</v>
      </c>
    </row>
    <row r="16" spans="1:7" x14ac:dyDescent="0.25">
      <c r="A16" s="50">
        <v>41699</v>
      </c>
      <c r="B16" s="2">
        <v>12566310</v>
      </c>
      <c r="C16" s="48">
        <v>12579589.8035147</v>
      </c>
      <c r="D16" s="2">
        <v>2871284</v>
      </c>
      <c r="E16" s="48">
        <v>2855035.6962845498</v>
      </c>
      <c r="F16" s="2">
        <v>2849623</v>
      </c>
      <c r="G16" s="48">
        <v>2840846.28190753</v>
      </c>
    </row>
    <row r="17" spans="1:7" x14ac:dyDescent="0.25">
      <c r="A17" s="50">
        <v>41730</v>
      </c>
      <c r="B17" s="2">
        <v>12730077</v>
      </c>
      <c r="C17" s="48">
        <v>12677900.945981899</v>
      </c>
      <c r="D17" s="2">
        <v>2815090</v>
      </c>
      <c r="E17" s="48">
        <v>2770910.01872847</v>
      </c>
      <c r="F17" s="2">
        <v>2844868</v>
      </c>
      <c r="G17" s="48">
        <v>2845712.9350305102</v>
      </c>
    </row>
    <row r="18" spans="1:7" x14ac:dyDescent="0.25">
      <c r="A18" s="50">
        <v>41760</v>
      </c>
      <c r="B18" s="2">
        <v>12922571</v>
      </c>
      <c r="C18" s="48">
        <v>12748204.7007048</v>
      </c>
      <c r="D18" s="2">
        <v>2815276</v>
      </c>
      <c r="E18" s="48">
        <v>2793587.1419659201</v>
      </c>
      <c r="F18" s="2">
        <v>2849314</v>
      </c>
      <c r="G18" s="48">
        <v>2855851.6981007899</v>
      </c>
    </row>
    <row r="19" spans="1:7" x14ac:dyDescent="0.25">
      <c r="A19" s="50">
        <v>41791</v>
      </c>
      <c r="B19" s="2">
        <v>13034290</v>
      </c>
      <c r="C19" s="48">
        <v>12846487.5914861</v>
      </c>
      <c r="D19" s="2">
        <v>2816946</v>
      </c>
      <c r="E19" s="48">
        <v>2811012.73143083</v>
      </c>
      <c r="F19" s="2">
        <v>2852087</v>
      </c>
      <c r="G19" s="48">
        <v>2856905.0131464102</v>
      </c>
    </row>
    <row r="20" spans="1:7" x14ac:dyDescent="0.25">
      <c r="A20" s="50">
        <v>41821</v>
      </c>
      <c r="B20" s="2">
        <v>12701507</v>
      </c>
      <c r="C20" s="48">
        <v>12816893.87854</v>
      </c>
      <c r="D20" s="2">
        <v>2875917</v>
      </c>
      <c r="E20" s="48">
        <v>2843555.0240957099</v>
      </c>
      <c r="F20" s="2">
        <v>2864800</v>
      </c>
      <c r="G20" s="48">
        <v>2871435.6377872298</v>
      </c>
    </row>
    <row r="21" spans="1:7" x14ac:dyDescent="0.25">
      <c r="A21" s="50">
        <v>41852</v>
      </c>
      <c r="B21" s="2">
        <v>12884711</v>
      </c>
      <c r="C21" s="48">
        <v>12902703.4865242</v>
      </c>
      <c r="D21" s="2">
        <v>2909657</v>
      </c>
      <c r="E21" s="48">
        <v>2869344.2689016699</v>
      </c>
      <c r="F21" s="2">
        <v>2859563</v>
      </c>
      <c r="G21" s="48">
        <v>2881691.0698472899</v>
      </c>
    </row>
    <row r="22" spans="1:7" x14ac:dyDescent="0.25">
      <c r="A22" s="50">
        <v>41883</v>
      </c>
      <c r="B22" s="2">
        <v>13155308</v>
      </c>
      <c r="C22" s="48">
        <v>12999309.4903345</v>
      </c>
      <c r="D22" s="2">
        <v>2907549</v>
      </c>
      <c r="E22" s="48">
        <v>2889588.7137571801</v>
      </c>
      <c r="F22" s="2">
        <v>2879940</v>
      </c>
      <c r="G22" s="48">
        <v>2894173.2415849702</v>
      </c>
    </row>
    <row r="23" spans="1:7" x14ac:dyDescent="0.25">
      <c r="A23" s="50">
        <v>41913</v>
      </c>
      <c r="B23" s="2">
        <v>13072609</v>
      </c>
      <c r="C23" s="48">
        <v>12984608.566133499</v>
      </c>
      <c r="D23" s="2">
        <v>2924846</v>
      </c>
      <c r="E23" s="48">
        <v>2900750.22213866</v>
      </c>
      <c r="F23" s="2">
        <v>2908367</v>
      </c>
      <c r="G23" s="48">
        <v>2901758.6118206498</v>
      </c>
    </row>
    <row r="24" spans="1:7" x14ac:dyDescent="0.25">
      <c r="A24" s="50">
        <v>41944</v>
      </c>
      <c r="B24" s="2">
        <v>13100694</v>
      </c>
      <c r="C24" s="48">
        <v>13014700.7452753</v>
      </c>
      <c r="D24" s="2">
        <v>2868886</v>
      </c>
      <c r="E24" s="48">
        <v>2889187.7998464899</v>
      </c>
      <c r="F24" s="2">
        <v>2929226</v>
      </c>
      <c r="G24" s="48">
        <v>2933468.85298815</v>
      </c>
    </row>
    <row r="25" spans="1:7" x14ac:dyDescent="0.25">
      <c r="A25" s="50">
        <v>41974</v>
      </c>
      <c r="B25" s="2">
        <v>13093230</v>
      </c>
      <c r="C25" s="48">
        <v>13055600.093059</v>
      </c>
      <c r="D25" s="2">
        <v>2827633</v>
      </c>
      <c r="E25" s="48">
        <v>2882774.3843646301</v>
      </c>
      <c r="F25" s="2">
        <v>2909003</v>
      </c>
      <c r="G25" s="48">
        <v>2900184.8525555399</v>
      </c>
    </row>
    <row r="26" spans="1:7" x14ac:dyDescent="0.25">
      <c r="A26" s="50">
        <v>42005</v>
      </c>
      <c r="B26" s="2">
        <v>12913416</v>
      </c>
      <c r="C26" s="48">
        <v>13166774.744757701</v>
      </c>
      <c r="D26" s="2">
        <v>2821819</v>
      </c>
      <c r="E26" s="48">
        <v>2915123.6348795202</v>
      </c>
      <c r="F26" s="2">
        <v>2926680</v>
      </c>
      <c r="G26" s="48">
        <v>2913582.5137367002</v>
      </c>
    </row>
    <row r="27" spans="1:7" x14ac:dyDescent="0.25">
      <c r="A27" s="50">
        <v>42036</v>
      </c>
      <c r="B27" s="2">
        <v>12851205</v>
      </c>
      <c r="C27" s="48">
        <v>13220589.273559</v>
      </c>
      <c r="D27" s="2">
        <v>2914541</v>
      </c>
      <c r="E27" s="48">
        <v>2875595.31545325</v>
      </c>
      <c r="F27" s="2">
        <v>2929385</v>
      </c>
      <c r="G27" s="48">
        <v>2916589.3700017799</v>
      </c>
    </row>
    <row r="28" spans="1:7" x14ac:dyDescent="0.25">
      <c r="A28" s="50">
        <v>42064</v>
      </c>
      <c r="B28" s="2">
        <v>13148326</v>
      </c>
      <c r="C28" s="48">
        <v>13270699.8147285</v>
      </c>
      <c r="D28" s="2">
        <v>2898016</v>
      </c>
      <c r="E28" s="48">
        <v>2871054.2829074999</v>
      </c>
      <c r="F28" s="2">
        <v>2926533</v>
      </c>
      <c r="G28" s="48">
        <v>2918113.86389921</v>
      </c>
    </row>
    <row r="29" spans="1:7" x14ac:dyDescent="0.25">
      <c r="A29" s="50">
        <v>42095</v>
      </c>
      <c r="B29" s="2">
        <v>13451823</v>
      </c>
      <c r="C29" s="48">
        <v>13355778.893382899</v>
      </c>
      <c r="D29" s="2">
        <v>2789168</v>
      </c>
      <c r="E29" s="48">
        <v>2757843.13019284</v>
      </c>
      <c r="F29" s="2">
        <v>2928695</v>
      </c>
      <c r="G29" s="48">
        <v>2928300.5840427401</v>
      </c>
    </row>
    <row r="30" spans="1:7" x14ac:dyDescent="0.25">
      <c r="A30" s="50">
        <v>42125</v>
      </c>
      <c r="B30" s="2">
        <v>13585611</v>
      </c>
      <c r="C30" s="48">
        <v>13419543.035186401</v>
      </c>
      <c r="D30" s="2">
        <v>2874835</v>
      </c>
      <c r="E30" s="48">
        <v>2853320.0459683598</v>
      </c>
      <c r="F30" s="2">
        <v>2928677</v>
      </c>
      <c r="G30" s="48">
        <v>2932567.8941114098</v>
      </c>
    </row>
    <row r="31" spans="1:7" x14ac:dyDescent="0.25">
      <c r="A31" s="50">
        <v>42156</v>
      </c>
      <c r="B31" s="2">
        <v>13596512</v>
      </c>
      <c r="C31" s="48">
        <v>13424268.6491045</v>
      </c>
      <c r="D31" s="2">
        <v>2829934</v>
      </c>
      <c r="E31" s="48">
        <v>2842782.84353125</v>
      </c>
      <c r="F31" s="2">
        <v>2936848</v>
      </c>
      <c r="G31" s="48">
        <v>2936961.2316999999</v>
      </c>
    </row>
    <row r="32" spans="1:7" x14ac:dyDescent="0.25">
      <c r="A32" s="50">
        <v>42186</v>
      </c>
      <c r="B32" s="2">
        <v>13318215</v>
      </c>
      <c r="C32" s="48">
        <v>13418277.869917899</v>
      </c>
      <c r="D32" s="2">
        <v>2838611</v>
      </c>
      <c r="E32" s="48">
        <v>2835974.61388984</v>
      </c>
      <c r="F32" s="2">
        <v>2948014</v>
      </c>
      <c r="G32" s="48">
        <v>2949967.3612798001</v>
      </c>
    </row>
    <row r="33" spans="1:7" x14ac:dyDescent="0.25">
      <c r="A33" s="50">
        <v>42217</v>
      </c>
      <c r="B33" s="2">
        <v>13566414</v>
      </c>
      <c r="C33" s="48">
        <v>13465984.179085599</v>
      </c>
      <c r="D33" s="2">
        <v>2629792</v>
      </c>
      <c r="E33" s="48">
        <v>2629675.7830317598</v>
      </c>
      <c r="F33" s="2">
        <v>2949836</v>
      </c>
      <c r="G33" s="48">
        <v>2967575.2595175798</v>
      </c>
    </row>
    <row r="34" spans="1:7" x14ac:dyDescent="0.25">
      <c r="A34" s="50">
        <v>42248</v>
      </c>
      <c r="B34" s="2">
        <v>13489364</v>
      </c>
      <c r="C34" s="48">
        <v>13384105.1481342</v>
      </c>
      <c r="D34" s="2">
        <v>2841359</v>
      </c>
      <c r="E34" s="48">
        <v>2836653.48195284</v>
      </c>
      <c r="F34" s="2">
        <v>2967562</v>
      </c>
      <c r="G34" s="48">
        <v>2983495.4440448801</v>
      </c>
    </row>
    <row r="35" spans="1:7" x14ac:dyDescent="0.25">
      <c r="A35" s="50">
        <v>42278</v>
      </c>
      <c r="B35" s="2">
        <v>13741124</v>
      </c>
      <c r="C35" s="48">
        <v>13610664.348444499</v>
      </c>
      <c r="D35" s="2">
        <v>2834268</v>
      </c>
      <c r="E35" s="48">
        <v>2838581.3440717501</v>
      </c>
      <c r="F35" s="2">
        <v>3071020</v>
      </c>
      <c r="G35" s="48">
        <v>3069047.0246944702</v>
      </c>
    </row>
    <row r="36" spans="1:7" x14ac:dyDescent="0.25">
      <c r="A36" s="50">
        <v>42309</v>
      </c>
      <c r="B36" s="2">
        <v>13755572</v>
      </c>
      <c r="C36" s="48">
        <v>13626633.570377201</v>
      </c>
      <c r="D36" s="2">
        <v>2830809</v>
      </c>
      <c r="E36" s="48">
        <v>2852187.940899</v>
      </c>
      <c r="F36" s="2">
        <v>2996123</v>
      </c>
      <c r="G36" s="48">
        <v>3002670.8741670498</v>
      </c>
    </row>
    <row r="37" spans="1:7" x14ac:dyDescent="0.25">
      <c r="A37" s="50">
        <v>42339</v>
      </c>
      <c r="B37" s="2">
        <v>13713717</v>
      </c>
      <c r="C37" s="48">
        <v>13764146.614607099</v>
      </c>
      <c r="D37" s="2">
        <v>2833035</v>
      </c>
      <c r="E37" s="48">
        <v>2861896.55334689</v>
      </c>
      <c r="F37" s="2">
        <v>3031979</v>
      </c>
      <c r="G37" s="48">
        <v>3026073.98730938</v>
      </c>
    </row>
    <row r="38" spans="1:7" x14ac:dyDescent="0.25">
      <c r="A38" s="50">
        <v>42370</v>
      </c>
      <c r="B38" s="2">
        <v>13352629</v>
      </c>
      <c r="C38" s="48">
        <v>13648268.7569746</v>
      </c>
      <c r="D38" s="2">
        <v>2803728</v>
      </c>
      <c r="E38" s="48">
        <v>2864184.4397494001</v>
      </c>
      <c r="F38" s="2">
        <v>3034105</v>
      </c>
      <c r="G38" s="48">
        <v>3026155.37563588</v>
      </c>
    </row>
    <row r="39" spans="1:7" x14ac:dyDescent="0.25">
      <c r="A39" s="50">
        <v>42401</v>
      </c>
      <c r="B39" s="2">
        <v>13258741</v>
      </c>
      <c r="C39" s="48">
        <v>13577551.684061199</v>
      </c>
      <c r="D39" s="2">
        <v>2708174</v>
      </c>
      <c r="E39" s="48">
        <v>2660489.8950293702</v>
      </c>
      <c r="F39" s="2">
        <v>3059263</v>
      </c>
      <c r="G39" s="48">
        <v>3048936.5382836899</v>
      </c>
    </row>
    <row r="40" spans="1:7" x14ac:dyDescent="0.25">
      <c r="A40" s="50">
        <v>42430</v>
      </c>
      <c r="B40" s="2">
        <v>13503330</v>
      </c>
      <c r="C40" s="48">
        <v>13645841.2411786</v>
      </c>
      <c r="D40" s="2">
        <v>2683978</v>
      </c>
      <c r="E40" s="48">
        <v>2651066.9235584498</v>
      </c>
      <c r="F40" s="2">
        <v>3068719</v>
      </c>
      <c r="G40" s="48">
        <v>3059231.7415116001</v>
      </c>
    </row>
    <row r="41" spans="1:7" x14ac:dyDescent="0.25">
      <c r="A41" s="50">
        <v>42461</v>
      </c>
      <c r="B41" s="2">
        <v>13665900</v>
      </c>
      <c r="C41" s="48">
        <v>13570174.116913799</v>
      </c>
      <c r="D41" s="2">
        <v>2671866</v>
      </c>
      <c r="E41" s="48">
        <v>2649997.77617918</v>
      </c>
      <c r="F41" s="2">
        <v>3062031</v>
      </c>
      <c r="G41" s="48">
        <v>3059332.07251705</v>
      </c>
    </row>
    <row r="42" spans="1:7" x14ac:dyDescent="0.25">
      <c r="A42" s="50">
        <v>42491</v>
      </c>
      <c r="B42" s="2">
        <v>13696518</v>
      </c>
      <c r="C42" s="48">
        <v>13528958.508128701</v>
      </c>
      <c r="D42" s="2">
        <v>2683126</v>
      </c>
      <c r="E42" s="48">
        <v>2665235.0018341402</v>
      </c>
      <c r="F42" s="2">
        <v>3063975</v>
      </c>
      <c r="G42" s="48">
        <v>3063658.9842959698</v>
      </c>
    </row>
    <row r="43" spans="1:7" x14ac:dyDescent="0.25">
      <c r="A43" s="51">
        <v>42522</v>
      </c>
      <c r="B43" s="2">
        <v>13686743</v>
      </c>
      <c r="C43" s="48">
        <v>13522570.191502601</v>
      </c>
      <c r="D43" s="2">
        <v>2679867</v>
      </c>
      <c r="E43" s="48">
        <v>2673536.54570264</v>
      </c>
      <c r="F43" s="2">
        <v>3083240</v>
      </c>
      <c r="G43" s="48">
        <v>3075987.7214681399</v>
      </c>
    </row>
    <row r="44" spans="1:7" x14ac:dyDescent="0.25">
      <c r="A44" s="51">
        <v>42552</v>
      </c>
      <c r="B44" s="2">
        <v>13362031</v>
      </c>
      <c r="C44" s="48">
        <v>13455554.305611599</v>
      </c>
      <c r="D44" s="2">
        <v>2684141</v>
      </c>
      <c r="E44" s="48">
        <v>2686811.5490159299</v>
      </c>
      <c r="F44" s="2">
        <v>3071724</v>
      </c>
      <c r="G44" s="48">
        <v>3066853.9712032699</v>
      </c>
    </row>
    <row r="45" spans="1:7" x14ac:dyDescent="0.25">
      <c r="A45" s="51">
        <v>42583</v>
      </c>
      <c r="B45" s="2">
        <v>13471407</v>
      </c>
      <c r="C45" s="48">
        <v>13402398.091683401</v>
      </c>
      <c r="D45" s="2">
        <v>2690074</v>
      </c>
      <c r="E45" s="48">
        <v>2700151.04895081</v>
      </c>
      <c r="F45" s="2">
        <v>3042243</v>
      </c>
      <c r="G45" s="48">
        <v>3054928.83900801</v>
      </c>
    </row>
    <row r="46" spans="1:7" x14ac:dyDescent="0.25">
      <c r="A46" s="51">
        <v>42614</v>
      </c>
      <c r="B46" s="2">
        <v>13470684</v>
      </c>
      <c r="C46" s="48">
        <v>13400239.226543</v>
      </c>
      <c r="D46" s="2">
        <v>2692666</v>
      </c>
      <c r="E46" s="48">
        <v>2702693.3383373199</v>
      </c>
      <c r="F46" s="2">
        <v>2992784</v>
      </c>
      <c r="G46" s="48">
        <v>3009512.2839360801</v>
      </c>
    </row>
    <row r="47" spans="1:7" x14ac:dyDescent="0.25">
      <c r="A47" s="51">
        <v>42644</v>
      </c>
      <c r="B47" s="2">
        <v>13660465</v>
      </c>
      <c r="C47" s="48">
        <v>13415660.240734201</v>
      </c>
      <c r="D47" s="2">
        <v>2695038</v>
      </c>
      <c r="E47" s="48">
        <v>2714667.3082381398</v>
      </c>
      <c r="F47" s="2">
        <v>2994165</v>
      </c>
      <c r="G47" s="48">
        <v>2995673.4946878799</v>
      </c>
    </row>
    <row r="48" spans="1:7" x14ac:dyDescent="0.25">
      <c r="A48" s="51">
        <v>42675</v>
      </c>
      <c r="B48" s="2">
        <v>13583875</v>
      </c>
      <c r="C48" s="48">
        <v>13516405.0622814</v>
      </c>
      <c r="D48" s="2">
        <v>2706609</v>
      </c>
      <c r="E48" s="48">
        <v>2727065.08728887</v>
      </c>
      <c r="F48" s="2">
        <v>2985474</v>
      </c>
      <c r="G48" s="48">
        <v>2993102.6506232801</v>
      </c>
    </row>
    <row r="49" spans="1:7" x14ac:dyDescent="0.25">
      <c r="A49" s="51">
        <v>42705</v>
      </c>
      <c r="B49" s="2">
        <v>13415843</v>
      </c>
      <c r="C49" s="48">
        <v>13434314.649118001</v>
      </c>
      <c r="D49" s="2">
        <v>2701537</v>
      </c>
      <c r="E49" s="48">
        <v>2735838.2457471802</v>
      </c>
      <c r="F49" s="2">
        <v>2981646</v>
      </c>
      <c r="G49" s="48">
        <v>2978873.8951326399</v>
      </c>
    </row>
    <row r="50" spans="1:7" x14ac:dyDescent="0.25">
      <c r="A50" s="51">
        <v>42736</v>
      </c>
      <c r="B50" s="2">
        <v>13115945</v>
      </c>
      <c r="C50" s="48">
        <v>13426603.7585258</v>
      </c>
      <c r="D50" s="2">
        <v>2520079</v>
      </c>
      <c r="E50" s="48">
        <v>2577539.7553349598</v>
      </c>
      <c r="F50" s="2">
        <v>2971096</v>
      </c>
      <c r="G50" s="48">
        <v>2968350.0914134001</v>
      </c>
    </row>
    <row r="51" spans="1:7" x14ac:dyDescent="0.25">
      <c r="A51" s="51">
        <v>42767</v>
      </c>
      <c r="B51" s="2">
        <v>13126079</v>
      </c>
      <c r="C51" s="48">
        <v>13538789.2677633</v>
      </c>
      <c r="D51" s="2">
        <v>2698940</v>
      </c>
      <c r="E51" s="48">
        <v>2637604.25702246</v>
      </c>
      <c r="F51" s="2">
        <v>2965218</v>
      </c>
      <c r="G51" s="48">
        <v>2959993.4001267701</v>
      </c>
    </row>
    <row r="52" spans="1:7" x14ac:dyDescent="0.25">
      <c r="A52" s="51">
        <v>42795</v>
      </c>
      <c r="B52" s="2">
        <v>13558803</v>
      </c>
      <c r="C52" s="48">
        <v>13686424.993714301</v>
      </c>
      <c r="D52" s="2">
        <v>2734104</v>
      </c>
      <c r="E52" s="48">
        <v>2686084.3535984601</v>
      </c>
      <c r="F52" s="2">
        <v>2970810</v>
      </c>
      <c r="G52" s="48">
        <v>2964350.3660195898</v>
      </c>
    </row>
    <row r="53" spans="1:7" x14ac:dyDescent="0.25">
      <c r="A53" s="51">
        <v>42826</v>
      </c>
      <c r="B53" s="2">
        <v>13849359</v>
      </c>
      <c r="C53" s="48">
        <v>13761237.0153783</v>
      </c>
      <c r="D53" s="2">
        <v>2760089</v>
      </c>
      <c r="E53" s="48">
        <v>2720159.1060590898</v>
      </c>
      <c r="F53" s="2">
        <v>2969930</v>
      </c>
      <c r="G53" s="48">
        <v>2968252.4316463801</v>
      </c>
    </row>
    <row r="54" spans="1:7" x14ac:dyDescent="0.25">
      <c r="A54" s="51">
        <v>42856</v>
      </c>
      <c r="B54" s="2">
        <v>14105505</v>
      </c>
      <c r="C54" s="48">
        <v>13860025.561540499</v>
      </c>
      <c r="D54" s="2">
        <v>2771634</v>
      </c>
      <c r="E54" s="48">
        <v>2742971.9795031301</v>
      </c>
      <c r="F54" s="2">
        <v>2970555</v>
      </c>
      <c r="G54" s="48">
        <v>2970143.2382313502</v>
      </c>
    </row>
    <row r="55" spans="1:7" x14ac:dyDescent="0.25">
      <c r="A55" s="51">
        <v>42887</v>
      </c>
      <c r="B55" s="2">
        <v>14009873</v>
      </c>
      <c r="C55" s="48">
        <v>13928632.1468278</v>
      </c>
      <c r="D55" s="2">
        <v>2789173</v>
      </c>
      <c r="E55" s="48">
        <v>2765110.4665905102</v>
      </c>
      <c r="F55" s="2">
        <v>2976758</v>
      </c>
      <c r="G55" s="48">
        <v>2968981.5413142298</v>
      </c>
    </row>
    <row r="56" spans="1:7" x14ac:dyDescent="0.25">
      <c r="A56" s="51">
        <v>42917</v>
      </c>
      <c r="B56" s="2">
        <v>14195607</v>
      </c>
      <c r="C56" s="48">
        <v>14157987.4881946</v>
      </c>
      <c r="D56" s="2">
        <v>2751389</v>
      </c>
      <c r="E56" s="48">
        <v>2767151.3797072601</v>
      </c>
      <c r="F56" s="2">
        <v>2975092</v>
      </c>
      <c r="G56" s="48">
        <v>2969709.53091098</v>
      </c>
    </row>
    <row r="57" spans="1:7" x14ac:dyDescent="0.25">
      <c r="A57" s="51">
        <v>42949</v>
      </c>
      <c r="B57" s="2">
        <v>14265038</v>
      </c>
      <c r="C57" s="2">
        <v>14281729.9650432</v>
      </c>
      <c r="D57" s="2">
        <v>2753919</v>
      </c>
      <c r="E57" s="2">
        <v>2771572.99109666</v>
      </c>
      <c r="F57" s="2">
        <v>2960311</v>
      </c>
      <c r="G57" s="2">
        <v>2971443.0270789699</v>
      </c>
    </row>
    <row r="58" spans="1:7" x14ac:dyDescent="0.25">
      <c r="A58" s="51">
        <v>42981</v>
      </c>
      <c r="B58" s="2">
        <v>14547574</v>
      </c>
      <c r="C58" s="2">
        <v>14371625.142681099</v>
      </c>
      <c r="D58" s="2">
        <v>2772117</v>
      </c>
      <c r="E58" s="2">
        <v>2787780.6701657898</v>
      </c>
      <c r="F58" s="2">
        <v>2964754</v>
      </c>
      <c r="G58" s="2">
        <v>2979912.82717903</v>
      </c>
    </row>
    <row r="59" spans="1:7" x14ac:dyDescent="0.25">
      <c r="A59" s="51">
        <v>43011</v>
      </c>
      <c r="B59" s="2">
        <v>14644895</v>
      </c>
      <c r="C59" s="2">
        <v>14485971.607242299</v>
      </c>
      <c r="D59" s="2">
        <v>2768836</v>
      </c>
      <c r="E59" s="2">
        <v>2792856.5743542998</v>
      </c>
      <c r="F59" s="2">
        <v>2976497</v>
      </c>
      <c r="G59" s="2">
        <v>2977366.86943895</v>
      </c>
    </row>
    <row r="60" spans="1:7" x14ac:dyDescent="0.25">
      <c r="A60" s="51">
        <v>43042</v>
      </c>
      <c r="B60" s="64">
        <v>14555878</v>
      </c>
      <c r="C60" s="2">
        <v>14435549.430740099</v>
      </c>
      <c r="D60" s="64">
        <v>2767790</v>
      </c>
      <c r="E60" s="2">
        <v>2799624.1412190902</v>
      </c>
      <c r="F60" s="64">
        <v>2979048</v>
      </c>
      <c r="G60" s="2">
        <v>2984939.4642498</v>
      </c>
    </row>
    <row r="61" spans="1:7" x14ac:dyDescent="0.25">
      <c r="A61" s="51">
        <v>43072</v>
      </c>
      <c r="B61" s="64">
        <v>14477817</v>
      </c>
      <c r="C61" s="2">
        <v>14516798.570727799</v>
      </c>
      <c r="D61" s="2">
        <v>2777484</v>
      </c>
      <c r="E61" s="2">
        <v>2808691.8929658802</v>
      </c>
      <c r="F61" s="2">
        <v>2986088</v>
      </c>
      <c r="G61" s="2">
        <v>2982816.3640231001</v>
      </c>
    </row>
    <row r="62" spans="1:7" x14ac:dyDescent="0.25">
      <c r="B62" s="52"/>
      <c r="C62" s="52"/>
      <c r="D62" s="52"/>
      <c r="E62" s="52"/>
      <c r="F62" s="52"/>
      <c r="G62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97"/>
  <sheetViews>
    <sheetView topLeftCell="C1" workbookViewId="0">
      <selection activeCell="C20" sqref="C20"/>
    </sheetView>
  </sheetViews>
  <sheetFormatPr defaultColWidth="9.140625" defaultRowHeight="15" x14ac:dyDescent="0.25"/>
  <cols>
    <col min="1" max="1" width="13.7109375" style="6" bestFit="1" customWidth="1"/>
    <col min="2" max="2" width="34.42578125" style="6" bestFit="1" customWidth="1"/>
    <col min="3" max="3" width="12" style="6" bestFit="1" customWidth="1"/>
    <col min="4" max="5" width="12" style="6" customWidth="1"/>
    <col min="6" max="6" width="17.85546875" style="6" customWidth="1"/>
    <col min="7" max="7" width="27.140625" style="6" customWidth="1"/>
    <col min="8" max="8" width="26.42578125" style="6" customWidth="1"/>
    <col min="9" max="9" width="20.42578125" style="6" customWidth="1"/>
    <col min="10" max="16384" width="9.140625" style="6"/>
  </cols>
  <sheetData>
    <row r="1" spans="1:9" ht="15.75" thickBot="1" x14ac:dyDescent="0.3">
      <c r="C1" s="65" t="s">
        <v>195</v>
      </c>
      <c r="D1" s="65"/>
      <c r="E1" s="66"/>
    </row>
    <row r="2" spans="1:9" ht="39.950000000000003" customHeight="1" x14ac:dyDescent="0.25">
      <c r="A2" s="7" t="s">
        <v>88</v>
      </c>
      <c r="B2" s="8" t="s">
        <v>86</v>
      </c>
      <c r="C2" s="49">
        <v>42705</v>
      </c>
      <c r="D2" s="49">
        <v>43040</v>
      </c>
      <c r="E2" s="49">
        <v>43070</v>
      </c>
      <c r="F2" s="10" t="s">
        <v>296</v>
      </c>
      <c r="G2" s="10" t="s">
        <v>297</v>
      </c>
      <c r="H2" s="10" t="s">
        <v>298</v>
      </c>
      <c r="I2" s="10" t="s">
        <v>299</v>
      </c>
    </row>
    <row r="3" spans="1:9" x14ac:dyDescent="0.25">
      <c r="A3" s="11">
        <v>1</v>
      </c>
      <c r="B3" s="12" t="s">
        <v>87</v>
      </c>
      <c r="C3" s="4">
        <v>16356</v>
      </c>
      <c r="D3" s="4">
        <v>16674</v>
      </c>
      <c r="E3" s="4">
        <v>16711</v>
      </c>
      <c r="F3" s="13">
        <f t="shared" ref="F3:F34" si="0">E3/$E$92</f>
        <v>8.914045155391688E-3</v>
      </c>
      <c r="G3" s="13">
        <f t="shared" ref="G3:G34" si="1">(E3-C3)/C3</f>
        <v>2.1704573245292246E-2</v>
      </c>
      <c r="H3" s="5">
        <f t="shared" ref="H3:H34" si="2">E3-C3</f>
        <v>355</v>
      </c>
      <c r="I3" s="14">
        <f>H3/$H$92</f>
        <v>2.8299931442419602E-3</v>
      </c>
    </row>
    <row r="4" spans="1:9" x14ac:dyDescent="0.25">
      <c r="A4" s="11">
        <v>2</v>
      </c>
      <c r="B4" s="12" t="s">
        <v>89</v>
      </c>
      <c r="C4" s="4">
        <v>2994</v>
      </c>
      <c r="D4" s="4">
        <v>3573</v>
      </c>
      <c r="E4" s="4">
        <v>3362</v>
      </c>
      <c r="F4" s="13">
        <f t="shared" si="0"/>
        <v>1.7933708223581387E-3</v>
      </c>
      <c r="G4" s="13">
        <f t="shared" si="1"/>
        <v>0.12291249164996659</v>
      </c>
      <c r="H4" s="5">
        <f t="shared" si="2"/>
        <v>368</v>
      </c>
      <c r="I4" s="14">
        <f t="shared" ref="I4:I67" si="3">H4/$H$92</f>
        <v>2.9336266960029336E-3</v>
      </c>
    </row>
    <row r="5" spans="1:9" x14ac:dyDescent="0.25">
      <c r="A5" s="11">
        <v>3</v>
      </c>
      <c r="B5" s="12" t="s">
        <v>90</v>
      </c>
      <c r="C5" s="4">
        <v>1223</v>
      </c>
      <c r="D5" s="4">
        <v>1158</v>
      </c>
      <c r="E5" s="4">
        <v>1166</v>
      </c>
      <c r="F5" s="13">
        <f t="shared" si="0"/>
        <v>6.2197215314383988E-4</v>
      </c>
      <c r="G5" s="13">
        <f t="shared" si="1"/>
        <v>-4.6606704824202781E-2</v>
      </c>
      <c r="H5" s="5">
        <f t="shared" si="2"/>
        <v>-57</v>
      </c>
      <c r="I5" s="14">
        <f t="shared" si="3"/>
        <v>-4.5439326541349786E-4</v>
      </c>
    </row>
    <row r="6" spans="1:9" x14ac:dyDescent="0.25">
      <c r="A6" s="11">
        <v>5</v>
      </c>
      <c r="B6" s="12" t="s">
        <v>91</v>
      </c>
      <c r="C6" s="4">
        <v>614</v>
      </c>
      <c r="D6" s="4">
        <v>428</v>
      </c>
      <c r="E6" s="4">
        <v>436</v>
      </c>
      <c r="F6" s="13">
        <f t="shared" si="0"/>
        <v>2.3257277767642725E-4</v>
      </c>
      <c r="G6" s="13">
        <f t="shared" si="1"/>
        <v>-0.28990228013029318</v>
      </c>
      <c r="H6" s="5">
        <f t="shared" si="2"/>
        <v>-178</v>
      </c>
      <c r="I6" s="14">
        <f t="shared" si="3"/>
        <v>-1.4189824779579406E-3</v>
      </c>
    </row>
    <row r="7" spans="1:9" ht="15.75" customHeight="1" x14ac:dyDescent="0.25">
      <c r="A7" s="11">
        <v>6</v>
      </c>
      <c r="B7" s="12" t="s">
        <v>0</v>
      </c>
      <c r="C7" s="4">
        <v>44</v>
      </c>
      <c r="D7" s="4">
        <v>32</v>
      </c>
      <c r="E7" s="4">
        <v>30</v>
      </c>
      <c r="F7" s="13">
        <f t="shared" si="0"/>
        <v>1.6002714060304629E-5</v>
      </c>
      <c r="G7" s="13">
        <f t="shared" si="1"/>
        <v>-0.31818181818181818</v>
      </c>
      <c r="H7" s="5">
        <f t="shared" si="2"/>
        <v>-14</v>
      </c>
      <c r="I7" s="14">
        <f t="shared" si="3"/>
        <v>-1.1160536343489421E-4</v>
      </c>
    </row>
    <row r="8" spans="1:9" x14ac:dyDescent="0.25">
      <c r="A8" s="11">
        <v>7</v>
      </c>
      <c r="B8" s="12" t="s">
        <v>92</v>
      </c>
      <c r="C8" s="4">
        <v>881</v>
      </c>
      <c r="D8" s="4">
        <v>771</v>
      </c>
      <c r="E8" s="4">
        <v>779</v>
      </c>
      <c r="F8" s="13">
        <f t="shared" si="0"/>
        <v>4.1553714176591016E-4</v>
      </c>
      <c r="G8" s="13">
        <f t="shared" si="1"/>
        <v>-0.11577752553916004</v>
      </c>
      <c r="H8" s="5">
        <f t="shared" si="2"/>
        <v>-102</v>
      </c>
      <c r="I8" s="14">
        <f t="shared" si="3"/>
        <v>-8.1312479073994361E-4</v>
      </c>
    </row>
    <row r="9" spans="1:9" x14ac:dyDescent="0.25">
      <c r="A9" s="11">
        <v>8</v>
      </c>
      <c r="B9" s="12" t="s">
        <v>93</v>
      </c>
      <c r="C9" s="4">
        <v>4760</v>
      </c>
      <c r="D9" s="4">
        <v>4929</v>
      </c>
      <c r="E9" s="4">
        <v>5004</v>
      </c>
      <c r="F9" s="13">
        <f t="shared" si="0"/>
        <v>2.6692527052588119E-3</v>
      </c>
      <c r="G9" s="13">
        <f t="shared" si="1"/>
        <v>5.1260504201680671E-2</v>
      </c>
      <c r="H9" s="5">
        <f t="shared" si="2"/>
        <v>244</v>
      </c>
      <c r="I9" s="14">
        <f t="shared" si="3"/>
        <v>1.9451220484367278E-3</v>
      </c>
    </row>
    <row r="10" spans="1:9" x14ac:dyDescent="0.25">
      <c r="A10" s="11">
        <v>9</v>
      </c>
      <c r="B10" s="12" t="s">
        <v>104</v>
      </c>
      <c r="C10" s="4">
        <v>522</v>
      </c>
      <c r="D10" s="4">
        <v>552</v>
      </c>
      <c r="E10" s="4">
        <v>560</v>
      </c>
      <c r="F10" s="13">
        <f t="shared" si="0"/>
        <v>2.9871732912568639E-4</v>
      </c>
      <c r="G10" s="13">
        <f t="shared" si="1"/>
        <v>7.2796934865900387E-2</v>
      </c>
      <c r="H10" s="5">
        <f t="shared" si="2"/>
        <v>38</v>
      </c>
      <c r="I10" s="14">
        <f t="shared" si="3"/>
        <v>3.0292884360899857E-4</v>
      </c>
    </row>
    <row r="11" spans="1:9" x14ac:dyDescent="0.25">
      <c r="A11" s="15">
        <v>10</v>
      </c>
      <c r="B11" s="12" t="s">
        <v>95</v>
      </c>
      <c r="C11" s="5">
        <v>41896</v>
      </c>
      <c r="D11" s="5">
        <v>42608</v>
      </c>
      <c r="E11" s="4">
        <v>42846</v>
      </c>
      <c r="F11" s="13">
        <v>0</v>
      </c>
      <c r="G11" s="13">
        <f t="shared" si="1"/>
        <v>2.2675195722742028E-2</v>
      </c>
      <c r="H11" s="5">
        <f t="shared" si="2"/>
        <v>950</v>
      </c>
      <c r="I11" s="14">
        <f t="shared" si="3"/>
        <v>7.5732210902249644E-3</v>
      </c>
    </row>
    <row r="12" spans="1:9" x14ac:dyDescent="0.25">
      <c r="A12" s="15">
        <v>11</v>
      </c>
      <c r="B12" s="12" t="s">
        <v>96</v>
      </c>
      <c r="C12" s="5">
        <v>658</v>
      </c>
      <c r="D12" s="5">
        <v>655</v>
      </c>
      <c r="E12" s="4">
        <v>665</v>
      </c>
      <c r="F12" s="13">
        <f t="shared" si="0"/>
        <v>3.5472682833675257E-4</v>
      </c>
      <c r="G12" s="13">
        <f t="shared" si="1"/>
        <v>1.0638297872340425E-2</v>
      </c>
      <c r="H12" s="5">
        <f t="shared" si="2"/>
        <v>7</v>
      </c>
      <c r="I12" s="14">
        <f t="shared" si="3"/>
        <v>5.5802681717447106E-5</v>
      </c>
    </row>
    <row r="13" spans="1:9" x14ac:dyDescent="0.25">
      <c r="A13" s="15">
        <v>12</v>
      </c>
      <c r="B13" s="12" t="s">
        <v>97</v>
      </c>
      <c r="C13" s="5">
        <v>49</v>
      </c>
      <c r="D13" s="5">
        <v>57</v>
      </c>
      <c r="E13" s="4">
        <v>63</v>
      </c>
      <c r="F13" s="13">
        <f t="shared" si="0"/>
        <v>3.3605699526639719E-5</v>
      </c>
      <c r="G13" s="13">
        <f t="shared" si="1"/>
        <v>0.2857142857142857</v>
      </c>
      <c r="H13" s="5">
        <f t="shared" si="2"/>
        <v>14</v>
      </c>
      <c r="I13" s="14">
        <f t="shared" si="3"/>
        <v>1.1160536343489421E-4</v>
      </c>
    </row>
    <row r="14" spans="1:9" x14ac:dyDescent="0.25">
      <c r="A14" s="15">
        <v>13</v>
      </c>
      <c r="B14" s="12" t="s">
        <v>105</v>
      </c>
      <c r="C14" s="5">
        <v>16568</v>
      </c>
      <c r="D14" s="5">
        <v>16716</v>
      </c>
      <c r="E14" s="4">
        <v>16843</v>
      </c>
      <c r="F14" s="13">
        <f t="shared" si="0"/>
        <v>8.9844570972570283E-3</v>
      </c>
      <c r="G14" s="13">
        <f t="shared" si="1"/>
        <v>1.6598261709319169E-2</v>
      </c>
      <c r="H14" s="5">
        <f t="shared" si="2"/>
        <v>275</v>
      </c>
      <c r="I14" s="14">
        <f t="shared" si="3"/>
        <v>2.192248210328279E-3</v>
      </c>
    </row>
    <row r="15" spans="1:9" x14ac:dyDescent="0.25">
      <c r="A15" s="15">
        <v>14</v>
      </c>
      <c r="B15" s="12" t="s">
        <v>106</v>
      </c>
      <c r="C15" s="5">
        <v>32228</v>
      </c>
      <c r="D15" s="5">
        <v>32989</v>
      </c>
      <c r="E15" s="4">
        <v>33071</v>
      </c>
      <c r="F15" s="13">
        <f t="shared" si="0"/>
        <v>1.7640858556277811E-2</v>
      </c>
      <c r="G15" s="13">
        <f t="shared" si="1"/>
        <v>2.6157378676926895E-2</v>
      </c>
      <c r="H15" s="5">
        <f t="shared" si="2"/>
        <v>843</v>
      </c>
      <c r="I15" s="14">
        <f t="shared" si="3"/>
        <v>6.7202372411154163E-3</v>
      </c>
    </row>
    <row r="16" spans="1:9" x14ac:dyDescent="0.25">
      <c r="A16" s="15">
        <v>15</v>
      </c>
      <c r="B16" s="12" t="s">
        <v>100</v>
      </c>
      <c r="C16" s="5">
        <v>6334</v>
      </c>
      <c r="D16" s="5">
        <v>6470</v>
      </c>
      <c r="E16" s="4">
        <v>6451</v>
      </c>
      <c r="F16" s="13">
        <f t="shared" si="0"/>
        <v>3.4411169467675052E-3</v>
      </c>
      <c r="G16" s="13">
        <f t="shared" si="1"/>
        <v>1.8471739816861382E-2</v>
      </c>
      <c r="H16" s="5">
        <f t="shared" si="2"/>
        <v>117</v>
      </c>
      <c r="I16" s="14">
        <f t="shared" si="3"/>
        <v>9.327019658487588E-4</v>
      </c>
    </row>
    <row r="17" spans="1:9" x14ac:dyDescent="0.25">
      <c r="A17" s="15">
        <v>16</v>
      </c>
      <c r="B17" s="12" t="s">
        <v>101</v>
      </c>
      <c r="C17" s="5">
        <v>10385</v>
      </c>
      <c r="D17" s="5">
        <v>10510</v>
      </c>
      <c r="E17" s="4">
        <v>10618</v>
      </c>
      <c r="F17" s="13">
        <f t="shared" si="0"/>
        <v>5.6638939297438181E-3</v>
      </c>
      <c r="G17" s="13">
        <f t="shared" si="1"/>
        <v>2.2436206066441984E-2</v>
      </c>
      <c r="H17" s="5">
        <f t="shared" si="2"/>
        <v>233</v>
      </c>
      <c r="I17" s="14">
        <f t="shared" si="3"/>
        <v>1.8574321200235965E-3</v>
      </c>
    </row>
    <row r="18" spans="1:9" x14ac:dyDescent="0.25">
      <c r="A18" s="15">
        <v>17</v>
      </c>
      <c r="B18" s="12" t="s">
        <v>102</v>
      </c>
      <c r="C18" s="5">
        <v>2435</v>
      </c>
      <c r="D18" s="5">
        <v>2544</v>
      </c>
      <c r="E18" s="4">
        <v>2570</v>
      </c>
      <c r="F18" s="13">
        <f t="shared" si="0"/>
        <v>1.3708991711660963E-3</v>
      </c>
      <c r="G18" s="13">
        <f t="shared" si="1"/>
        <v>5.5441478439425054E-2</v>
      </c>
      <c r="H18" s="5">
        <f t="shared" si="2"/>
        <v>135</v>
      </c>
      <c r="I18" s="14">
        <f t="shared" si="3"/>
        <v>1.0761945759793371E-3</v>
      </c>
    </row>
    <row r="19" spans="1:9" x14ac:dyDescent="0.25">
      <c r="A19" s="15">
        <v>18</v>
      </c>
      <c r="B19" s="12" t="s">
        <v>107</v>
      </c>
      <c r="C19" s="5">
        <v>7897</v>
      </c>
      <c r="D19" s="5">
        <v>7829</v>
      </c>
      <c r="E19" s="4">
        <v>7825</v>
      </c>
      <c r="F19" s="13">
        <f t="shared" si="0"/>
        <v>4.174041250729457E-3</v>
      </c>
      <c r="G19" s="13">
        <f t="shared" si="1"/>
        <v>-9.11738634924655E-3</v>
      </c>
      <c r="H19" s="5">
        <f t="shared" si="2"/>
        <v>-72</v>
      </c>
      <c r="I19" s="14">
        <f t="shared" si="3"/>
        <v>-5.7397044052231311E-4</v>
      </c>
    </row>
    <row r="20" spans="1:9" x14ac:dyDescent="0.25">
      <c r="A20" s="15">
        <v>19</v>
      </c>
      <c r="B20" s="12" t="s">
        <v>122</v>
      </c>
      <c r="C20" s="5">
        <v>282</v>
      </c>
      <c r="D20" s="5">
        <v>267</v>
      </c>
      <c r="E20" s="4">
        <v>272</v>
      </c>
      <c r="F20" s="13">
        <f t="shared" si="0"/>
        <v>1.4509127414676196E-4</v>
      </c>
      <c r="G20" s="13">
        <f t="shared" si="1"/>
        <v>-3.5460992907801421E-2</v>
      </c>
      <c r="H20" s="5">
        <f t="shared" si="2"/>
        <v>-10</v>
      </c>
      <c r="I20" s="14">
        <f t="shared" si="3"/>
        <v>-7.9718116739210148E-5</v>
      </c>
    </row>
    <row r="21" spans="1:9" x14ac:dyDescent="0.25">
      <c r="A21" s="15">
        <v>20</v>
      </c>
      <c r="B21" s="12" t="s">
        <v>123</v>
      </c>
      <c r="C21" s="5">
        <v>4389</v>
      </c>
      <c r="D21" s="5">
        <v>4509</v>
      </c>
      <c r="E21" s="4">
        <v>4611</v>
      </c>
      <c r="F21" s="13">
        <f t="shared" si="0"/>
        <v>2.4596171510688214E-3</v>
      </c>
      <c r="G21" s="13">
        <f t="shared" si="1"/>
        <v>5.0580997949419004E-2</v>
      </c>
      <c r="H21" s="5">
        <f t="shared" si="2"/>
        <v>222</v>
      </c>
      <c r="I21" s="14">
        <f t="shared" si="3"/>
        <v>1.7697421916104655E-3</v>
      </c>
    </row>
    <row r="22" spans="1:9" x14ac:dyDescent="0.25">
      <c r="A22" s="15">
        <v>21</v>
      </c>
      <c r="B22" s="12" t="s">
        <v>124</v>
      </c>
      <c r="C22" s="5">
        <v>361</v>
      </c>
      <c r="D22" s="5">
        <v>380</v>
      </c>
      <c r="E22" s="4">
        <v>390</v>
      </c>
      <c r="F22" s="13">
        <f t="shared" si="0"/>
        <v>2.0803528278396017E-4</v>
      </c>
      <c r="G22" s="13">
        <f t="shared" si="1"/>
        <v>8.0332409972299165E-2</v>
      </c>
      <c r="H22" s="5">
        <f t="shared" si="2"/>
        <v>29</v>
      </c>
      <c r="I22" s="14">
        <f t="shared" si="3"/>
        <v>2.3118253854370943E-4</v>
      </c>
    </row>
    <row r="23" spans="1:9" x14ac:dyDescent="0.25">
      <c r="A23" s="15">
        <v>22</v>
      </c>
      <c r="B23" s="12" t="s">
        <v>125</v>
      </c>
      <c r="C23" s="5">
        <v>12859</v>
      </c>
      <c r="D23" s="5">
        <v>13218</v>
      </c>
      <c r="E23" s="4">
        <v>13332</v>
      </c>
      <c r="F23" s="13">
        <f t="shared" si="0"/>
        <v>7.1116061283993766E-3</v>
      </c>
      <c r="G23" s="13">
        <f t="shared" si="1"/>
        <v>3.6783575705731396E-2</v>
      </c>
      <c r="H23" s="5">
        <f t="shared" si="2"/>
        <v>473</v>
      </c>
      <c r="I23" s="14">
        <f t="shared" si="3"/>
        <v>3.7706669217646401E-3</v>
      </c>
    </row>
    <row r="24" spans="1:9" x14ac:dyDescent="0.25">
      <c r="A24" s="15">
        <v>23</v>
      </c>
      <c r="B24" s="12" t="s">
        <v>126</v>
      </c>
      <c r="C24" s="5">
        <v>13688</v>
      </c>
      <c r="D24" s="5">
        <v>14142</v>
      </c>
      <c r="E24" s="4">
        <v>14160</v>
      </c>
      <c r="F24" s="13">
        <f t="shared" si="0"/>
        <v>7.5532810364637845E-3</v>
      </c>
      <c r="G24" s="13">
        <f t="shared" si="1"/>
        <v>3.4482758620689655E-2</v>
      </c>
      <c r="H24" s="5">
        <f t="shared" si="2"/>
        <v>472</v>
      </c>
      <c r="I24" s="14">
        <f t="shared" si="3"/>
        <v>3.762695110090719E-3</v>
      </c>
    </row>
    <row r="25" spans="1:9" x14ac:dyDescent="0.25">
      <c r="A25" s="15">
        <v>24</v>
      </c>
      <c r="B25" s="12" t="s">
        <v>127</v>
      </c>
      <c r="C25" s="5">
        <v>7270</v>
      </c>
      <c r="D25" s="5">
        <v>6803</v>
      </c>
      <c r="E25" s="4">
        <v>6854</v>
      </c>
      <c r="F25" s="13">
        <f t="shared" si="0"/>
        <v>3.6560867389775972E-3</v>
      </c>
      <c r="G25" s="13">
        <f t="shared" si="1"/>
        <v>-5.7221458046767537E-2</v>
      </c>
      <c r="H25" s="5">
        <f t="shared" si="2"/>
        <v>-416</v>
      </c>
      <c r="I25" s="14">
        <f t="shared" si="3"/>
        <v>-3.3162736563511425E-3</v>
      </c>
    </row>
    <row r="26" spans="1:9" x14ac:dyDescent="0.25">
      <c r="A26" s="15">
        <v>25</v>
      </c>
      <c r="B26" s="12" t="s">
        <v>128</v>
      </c>
      <c r="C26" s="5">
        <v>35209</v>
      </c>
      <c r="D26" s="5">
        <v>35241</v>
      </c>
      <c r="E26" s="4">
        <v>35657</v>
      </c>
      <c r="F26" s="13">
        <f t="shared" si="0"/>
        <v>1.9020292508276072E-2</v>
      </c>
      <c r="G26" s="13">
        <f t="shared" si="1"/>
        <v>1.2724019426851089E-2</v>
      </c>
      <c r="H26" s="5">
        <f t="shared" si="2"/>
        <v>448</v>
      </c>
      <c r="I26" s="14">
        <f t="shared" si="3"/>
        <v>3.5713716299166148E-3</v>
      </c>
    </row>
    <row r="27" spans="1:9" x14ac:dyDescent="0.25">
      <c r="A27" s="15">
        <v>26</v>
      </c>
      <c r="B27" s="12" t="s">
        <v>129</v>
      </c>
      <c r="C27" s="5">
        <v>1659</v>
      </c>
      <c r="D27" s="5">
        <v>1666</v>
      </c>
      <c r="E27" s="4">
        <v>1705</v>
      </c>
      <c r="F27" s="13">
        <f t="shared" si="0"/>
        <v>9.0948758242731303E-4</v>
      </c>
      <c r="G27" s="13">
        <f t="shared" si="1"/>
        <v>2.7727546714888487E-2</v>
      </c>
      <c r="H27" s="5">
        <f t="shared" si="2"/>
        <v>46</v>
      </c>
      <c r="I27" s="14">
        <f t="shared" si="3"/>
        <v>3.667033370003667E-4</v>
      </c>
    </row>
    <row r="28" spans="1:9" x14ac:dyDescent="0.25">
      <c r="A28" s="15">
        <v>27</v>
      </c>
      <c r="B28" s="12" t="s">
        <v>130</v>
      </c>
      <c r="C28" s="5">
        <v>5770</v>
      </c>
      <c r="D28" s="5">
        <v>6016</v>
      </c>
      <c r="E28" s="4">
        <v>6100</v>
      </c>
      <c r="F28" s="13">
        <f t="shared" si="0"/>
        <v>3.2538851922619409E-3</v>
      </c>
      <c r="G28" s="13">
        <f t="shared" si="1"/>
        <v>5.7192374350086658E-2</v>
      </c>
      <c r="H28" s="5">
        <f t="shared" si="2"/>
        <v>330</v>
      </c>
      <c r="I28" s="14">
        <f t="shared" si="3"/>
        <v>2.6306978523939349E-3</v>
      </c>
    </row>
    <row r="29" spans="1:9" x14ac:dyDescent="0.25">
      <c r="A29" s="15">
        <v>28</v>
      </c>
      <c r="B29" s="12" t="s">
        <v>131</v>
      </c>
      <c r="C29" s="5">
        <v>10503</v>
      </c>
      <c r="D29" s="5">
        <v>11125</v>
      </c>
      <c r="E29" s="4">
        <v>11313</v>
      </c>
      <c r="F29" s="13">
        <f t="shared" si="0"/>
        <v>6.0346234721408753E-3</v>
      </c>
      <c r="G29" s="13">
        <f t="shared" si="1"/>
        <v>7.7120822622107968E-2</v>
      </c>
      <c r="H29" s="5">
        <f t="shared" si="2"/>
        <v>810</v>
      </c>
      <c r="I29" s="14">
        <f t="shared" si="3"/>
        <v>6.4571674558760225E-3</v>
      </c>
    </row>
    <row r="30" spans="1:9" x14ac:dyDescent="0.25">
      <c r="A30" s="15">
        <v>29</v>
      </c>
      <c r="B30" s="12" t="s">
        <v>132</v>
      </c>
      <c r="C30" s="5">
        <v>3576</v>
      </c>
      <c r="D30" s="5">
        <v>3692</v>
      </c>
      <c r="E30" s="4">
        <v>3752</v>
      </c>
      <c r="F30" s="13">
        <f t="shared" si="0"/>
        <v>2.0014061051420989E-3</v>
      </c>
      <c r="G30" s="13">
        <f t="shared" si="1"/>
        <v>4.9217002237136466E-2</v>
      </c>
      <c r="H30" s="5">
        <f t="shared" si="2"/>
        <v>176</v>
      </c>
      <c r="I30" s="14">
        <f t="shared" si="3"/>
        <v>1.4030388546100987E-3</v>
      </c>
    </row>
    <row r="31" spans="1:9" x14ac:dyDescent="0.25">
      <c r="A31" s="15">
        <v>30</v>
      </c>
      <c r="B31" s="12" t="s">
        <v>133</v>
      </c>
      <c r="C31" s="5">
        <v>1156</v>
      </c>
      <c r="D31" s="5">
        <v>1054</v>
      </c>
      <c r="E31" s="4">
        <v>1079</v>
      </c>
      <c r="F31" s="13">
        <f t="shared" si="0"/>
        <v>5.7556428236895643E-4</v>
      </c>
      <c r="G31" s="13">
        <f t="shared" si="1"/>
        <v>-6.6608996539792381E-2</v>
      </c>
      <c r="H31" s="5">
        <f t="shared" si="2"/>
        <v>-77</v>
      </c>
      <c r="I31" s="14">
        <f t="shared" si="3"/>
        <v>-6.1382949889191821E-4</v>
      </c>
    </row>
    <row r="32" spans="1:9" x14ac:dyDescent="0.25">
      <c r="A32" s="15">
        <v>31</v>
      </c>
      <c r="B32" s="12" t="s">
        <v>134</v>
      </c>
      <c r="C32" s="5">
        <v>21446</v>
      </c>
      <c r="D32" s="5">
        <v>22105</v>
      </c>
      <c r="E32" s="4">
        <v>22207</v>
      </c>
      <c r="F32" s="13">
        <f t="shared" si="0"/>
        <v>1.1845742371239495E-2</v>
      </c>
      <c r="G32" s="13">
        <f t="shared" si="1"/>
        <v>3.5484472628928475E-2</v>
      </c>
      <c r="H32" s="5">
        <f t="shared" si="2"/>
        <v>761</v>
      </c>
      <c r="I32" s="14">
        <f t="shared" si="3"/>
        <v>6.0665486838538925E-3</v>
      </c>
    </row>
    <row r="33" spans="1:9" x14ac:dyDescent="0.25">
      <c r="A33" s="15">
        <v>32</v>
      </c>
      <c r="B33" s="12" t="s">
        <v>135</v>
      </c>
      <c r="C33" s="5">
        <v>6330</v>
      </c>
      <c r="D33" s="5">
        <v>6576</v>
      </c>
      <c r="E33" s="4">
        <v>6656</v>
      </c>
      <c r="F33" s="13">
        <f t="shared" si="0"/>
        <v>3.5504688261795867E-3</v>
      </c>
      <c r="G33" s="13">
        <f t="shared" si="1"/>
        <v>5.1500789889415484E-2</v>
      </c>
      <c r="H33" s="5">
        <f t="shared" si="2"/>
        <v>326</v>
      </c>
      <c r="I33" s="14">
        <f t="shared" si="3"/>
        <v>2.5988106056982511E-3</v>
      </c>
    </row>
    <row r="34" spans="1:9" x14ac:dyDescent="0.25">
      <c r="A34" s="15">
        <v>33</v>
      </c>
      <c r="B34" s="12" t="s">
        <v>136</v>
      </c>
      <c r="C34" s="5">
        <v>19736</v>
      </c>
      <c r="D34" s="5">
        <v>19245</v>
      </c>
      <c r="E34" s="4">
        <v>19488</v>
      </c>
      <c r="F34" s="13">
        <f t="shared" si="0"/>
        <v>1.0395363053573886E-2</v>
      </c>
      <c r="G34" s="13">
        <f t="shared" si="1"/>
        <v>-1.256586947709769E-2</v>
      </c>
      <c r="H34" s="5">
        <f t="shared" si="2"/>
        <v>-248</v>
      </c>
      <c r="I34" s="14">
        <f t="shared" si="3"/>
        <v>-1.9770092951324116E-3</v>
      </c>
    </row>
    <row r="35" spans="1:9" x14ac:dyDescent="0.25">
      <c r="A35" s="15">
        <v>35</v>
      </c>
      <c r="B35" s="12" t="s">
        <v>137</v>
      </c>
      <c r="C35" s="4">
        <v>17385</v>
      </c>
      <c r="D35" s="4">
        <v>15075</v>
      </c>
      <c r="E35" s="4">
        <v>15411</v>
      </c>
      <c r="F35" s="13">
        <f t="shared" ref="F35:F66" si="4">E35/$E$92</f>
        <v>8.220594212778487E-3</v>
      </c>
      <c r="G35" s="13">
        <f t="shared" ref="G35:G66" si="5">(E35-C35)/C35</f>
        <v>-0.11354616048317515</v>
      </c>
      <c r="H35" s="5">
        <f t="shared" ref="H35:H66" si="6">E35-C35</f>
        <v>-1974</v>
      </c>
      <c r="I35" s="14">
        <f t="shared" si="3"/>
        <v>-1.5736356244320085E-2</v>
      </c>
    </row>
    <row r="36" spans="1:9" x14ac:dyDescent="0.25">
      <c r="A36" s="15">
        <v>36</v>
      </c>
      <c r="B36" s="12" t="s">
        <v>138</v>
      </c>
      <c r="C36" s="4">
        <v>862</v>
      </c>
      <c r="D36" s="4">
        <v>861</v>
      </c>
      <c r="E36" s="4">
        <v>827</v>
      </c>
      <c r="F36" s="13">
        <f t="shared" si="4"/>
        <v>4.4114148426239758E-4</v>
      </c>
      <c r="G36" s="13">
        <f t="shared" si="5"/>
        <v>-4.0603248259860787E-2</v>
      </c>
      <c r="H36" s="5">
        <f t="shared" si="6"/>
        <v>-35</v>
      </c>
      <c r="I36" s="14">
        <f t="shared" si="3"/>
        <v>-2.7901340858723554E-4</v>
      </c>
    </row>
    <row r="37" spans="1:9" x14ac:dyDescent="0.25">
      <c r="A37" s="15">
        <v>37</v>
      </c>
      <c r="B37" s="12" t="s">
        <v>139</v>
      </c>
      <c r="C37" s="4">
        <v>504</v>
      </c>
      <c r="D37" s="4">
        <v>547</v>
      </c>
      <c r="E37" s="4">
        <v>522</v>
      </c>
      <c r="F37" s="13">
        <f t="shared" si="4"/>
        <v>2.7844722464930054E-4</v>
      </c>
      <c r="G37" s="13">
        <f t="shared" si="5"/>
        <v>3.5714285714285712E-2</v>
      </c>
      <c r="H37" s="5">
        <f t="shared" si="6"/>
        <v>18</v>
      </c>
      <c r="I37" s="14">
        <f t="shared" si="3"/>
        <v>1.4349261013057828E-4</v>
      </c>
    </row>
    <row r="38" spans="1:9" x14ac:dyDescent="0.25">
      <c r="A38" s="15">
        <v>38</v>
      </c>
      <c r="B38" s="12" t="s">
        <v>140</v>
      </c>
      <c r="C38" s="4">
        <v>3311</v>
      </c>
      <c r="D38" s="4">
        <v>3499</v>
      </c>
      <c r="E38" s="4">
        <v>3535</v>
      </c>
      <c r="F38" s="13">
        <f t="shared" si="4"/>
        <v>1.8856531401058954E-3</v>
      </c>
      <c r="G38" s="13">
        <f t="shared" si="5"/>
        <v>6.765327695560254E-2</v>
      </c>
      <c r="H38" s="5">
        <f t="shared" si="6"/>
        <v>224</v>
      </c>
      <c r="I38" s="14">
        <f t="shared" si="3"/>
        <v>1.7856858149583074E-3</v>
      </c>
    </row>
    <row r="39" spans="1:9" x14ac:dyDescent="0.25">
      <c r="A39" s="15">
        <v>39</v>
      </c>
      <c r="B39" s="12" t="s">
        <v>141</v>
      </c>
      <c r="C39" s="4">
        <v>116</v>
      </c>
      <c r="D39" s="4">
        <v>113</v>
      </c>
      <c r="E39" s="4">
        <v>107</v>
      </c>
      <c r="F39" s="13">
        <f t="shared" si="4"/>
        <v>5.7076346815086504E-5</v>
      </c>
      <c r="G39" s="13">
        <f t="shared" si="5"/>
        <v>-7.7586206896551727E-2</v>
      </c>
      <c r="H39" s="5">
        <f t="shared" si="6"/>
        <v>-9</v>
      </c>
      <c r="I39" s="14">
        <f t="shared" si="3"/>
        <v>-7.1746305065289138E-5</v>
      </c>
    </row>
    <row r="40" spans="1:9" x14ac:dyDescent="0.25">
      <c r="A40" s="15">
        <v>41</v>
      </c>
      <c r="B40" s="12" t="s">
        <v>142</v>
      </c>
      <c r="C40" s="4">
        <v>126915</v>
      </c>
      <c r="D40" s="4">
        <v>142948</v>
      </c>
      <c r="E40" s="4">
        <v>142241</v>
      </c>
      <c r="F40" s="13">
        <f t="shared" si="4"/>
        <v>7.5874735021726356E-2</v>
      </c>
      <c r="G40" s="13">
        <f t="shared" si="5"/>
        <v>0.12075798762951581</v>
      </c>
      <c r="H40" s="5">
        <f t="shared" si="6"/>
        <v>15326</v>
      </c>
      <c r="I40" s="14">
        <f t="shared" si="3"/>
        <v>0.12217598571451348</v>
      </c>
    </row>
    <row r="41" spans="1:9" x14ac:dyDescent="0.25">
      <c r="A41" s="15">
        <v>42</v>
      </c>
      <c r="B41" s="12" t="s">
        <v>143</v>
      </c>
      <c r="C41" s="4">
        <v>14438</v>
      </c>
      <c r="D41" s="4">
        <v>15497</v>
      </c>
      <c r="E41" s="4">
        <v>14684</v>
      </c>
      <c r="F41" s="13">
        <f t="shared" si="4"/>
        <v>7.8327951087171048E-3</v>
      </c>
      <c r="G41" s="13">
        <f t="shared" si="5"/>
        <v>1.7038370965507688E-2</v>
      </c>
      <c r="H41" s="5">
        <f t="shared" si="6"/>
        <v>246</v>
      </c>
      <c r="I41" s="14">
        <f t="shared" si="3"/>
        <v>1.9610656717845699E-3</v>
      </c>
    </row>
    <row r="42" spans="1:9" x14ac:dyDescent="0.25">
      <c r="A42" s="15">
        <v>43</v>
      </c>
      <c r="B42" s="12" t="s">
        <v>144</v>
      </c>
      <c r="C42" s="4">
        <v>54637</v>
      </c>
      <c r="D42" s="4">
        <v>57148</v>
      </c>
      <c r="E42" s="4">
        <v>57219</v>
      </c>
      <c r="F42" s="13">
        <f t="shared" si="4"/>
        <v>3.0521976527219018E-2</v>
      </c>
      <c r="G42" s="13">
        <f t="shared" si="5"/>
        <v>4.7257353075754523E-2</v>
      </c>
      <c r="H42" s="5">
        <f t="shared" si="6"/>
        <v>2582</v>
      </c>
      <c r="I42" s="14">
        <f t="shared" si="3"/>
        <v>2.058321774206406E-2</v>
      </c>
    </row>
    <row r="43" spans="1:9" x14ac:dyDescent="0.25">
      <c r="A43" s="15">
        <v>45</v>
      </c>
      <c r="B43" s="12" t="s">
        <v>145</v>
      </c>
      <c r="C43" s="4">
        <v>48279</v>
      </c>
      <c r="D43" s="4">
        <v>52968</v>
      </c>
      <c r="E43" s="4">
        <v>53671</v>
      </c>
      <c r="F43" s="13">
        <f t="shared" si="4"/>
        <v>2.8629388877686988E-2</v>
      </c>
      <c r="G43" s="13">
        <f t="shared" si="5"/>
        <v>0.11168416910043705</v>
      </c>
      <c r="H43" s="5">
        <f t="shared" si="6"/>
        <v>5392</v>
      </c>
      <c r="I43" s="14">
        <f t="shared" si="3"/>
        <v>4.2984008545782111E-2</v>
      </c>
    </row>
    <row r="44" spans="1:9" x14ac:dyDescent="0.25">
      <c r="A44" s="15">
        <v>46</v>
      </c>
      <c r="B44" s="12" t="s">
        <v>146</v>
      </c>
      <c r="C44" s="4">
        <v>127028</v>
      </c>
      <c r="D44" s="4">
        <v>134861</v>
      </c>
      <c r="E44" s="4">
        <v>136699</v>
      </c>
      <c r="F44" s="13">
        <f t="shared" si="4"/>
        <v>7.2918500310986081E-2</v>
      </c>
      <c r="G44" s="13">
        <f t="shared" si="5"/>
        <v>7.6132821110306392E-2</v>
      </c>
      <c r="H44" s="5">
        <f t="shared" si="6"/>
        <v>9671</v>
      </c>
      <c r="I44" s="14">
        <f t="shared" si="3"/>
        <v>7.709539069849014E-2</v>
      </c>
    </row>
    <row r="45" spans="1:9" x14ac:dyDescent="0.25">
      <c r="A45" s="15">
        <v>47</v>
      </c>
      <c r="B45" s="12" t="s">
        <v>147</v>
      </c>
      <c r="C45" s="4">
        <v>300820</v>
      </c>
      <c r="D45" s="4">
        <v>315038</v>
      </c>
      <c r="E45" s="4">
        <v>318511</v>
      </c>
      <c r="F45" s="13">
        <f t="shared" si="4"/>
        <v>0.16990134860205625</v>
      </c>
      <c r="G45" s="13">
        <f t="shared" si="5"/>
        <v>5.8809254703809585E-2</v>
      </c>
      <c r="H45" s="5">
        <f t="shared" si="6"/>
        <v>17691</v>
      </c>
      <c r="I45" s="14">
        <f t="shared" si="3"/>
        <v>0.14102932032333668</v>
      </c>
    </row>
    <row r="46" spans="1:9" x14ac:dyDescent="0.25">
      <c r="A46" s="15">
        <v>49</v>
      </c>
      <c r="B46" s="12" t="s">
        <v>148</v>
      </c>
      <c r="C46" s="4">
        <v>120950</v>
      </c>
      <c r="D46" s="4">
        <v>119854</v>
      </c>
      <c r="E46" s="4">
        <v>124360</v>
      </c>
      <c r="F46" s="13">
        <f t="shared" si="4"/>
        <v>6.6336584017982786E-2</v>
      </c>
      <c r="G46" s="13">
        <f t="shared" si="5"/>
        <v>2.819346837536172E-2</v>
      </c>
      <c r="H46" s="5">
        <f t="shared" si="6"/>
        <v>3410</v>
      </c>
      <c r="I46" s="14">
        <f t="shared" si="3"/>
        <v>2.7183877808070661E-2</v>
      </c>
    </row>
    <row r="47" spans="1:9" x14ac:dyDescent="0.25">
      <c r="A47" s="15">
        <v>50</v>
      </c>
      <c r="B47" s="12" t="s">
        <v>149</v>
      </c>
      <c r="C47" s="4">
        <v>2212</v>
      </c>
      <c r="D47" s="4">
        <v>2400</v>
      </c>
      <c r="E47" s="4">
        <v>2384</v>
      </c>
      <c r="F47" s="13">
        <f t="shared" si="4"/>
        <v>1.2716823439922077E-3</v>
      </c>
      <c r="G47" s="13">
        <f t="shared" si="5"/>
        <v>7.7757685352622063E-2</v>
      </c>
      <c r="H47" s="5">
        <f t="shared" si="6"/>
        <v>172</v>
      </c>
      <c r="I47" s="14">
        <f t="shared" si="3"/>
        <v>1.3711516079144147E-3</v>
      </c>
    </row>
    <row r="48" spans="1:9" x14ac:dyDescent="0.25">
      <c r="A48" s="15">
        <v>51</v>
      </c>
      <c r="B48" s="12" t="s">
        <v>150</v>
      </c>
      <c r="C48" s="4">
        <v>288</v>
      </c>
      <c r="D48" s="4">
        <v>281</v>
      </c>
      <c r="E48" s="4">
        <v>286</v>
      </c>
      <c r="F48" s="13">
        <f t="shared" si="4"/>
        <v>1.5255920737490411E-4</v>
      </c>
      <c r="G48" s="13">
        <f t="shared" si="5"/>
        <v>-6.9444444444444441E-3</v>
      </c>
      <c r="H48" s="5">
        <f t="shared" si="6"/>
        <v>-2</v>
      </c>
      <c r="I48" s="14">
        <f t="shared" si="3"/>
        <v>-1.5943623347842029E-5</v>
      </c>
    </row>
    <row r="49" spans="1:9" x14ac:dyDescent="0.25">
      <c r="A49" s="15">
        <v>52</v>
      </c>
      <c r="B49" s="12" t="s">
        <v>151</v>
      </c>
      <c r="C49" s="4">
        <v>18527</v>
      </c>
      <c r="D49" s="4">
        <v>18339</v>
      </c>
      <c r="E49" s="4">
        <v>18657</v>
      </c>
      <c r="F49" s="13">
        <f t="shared" si="4"/>
        <v>9.9520878741034477E-3</v>
      </c>
      <c r="G49" s="13">
        <f t="shared" si="5"/>
        <v>7.0167863118691639E-3</v>
      </c>
      <c r="H49" s="5">
        <f t="shared" si="6"/>
        <v>130</v>
      </c>
      <c r="I49" s="14">
        <f t="shared" si="3"/>
        <v>1.036335517609732E-3</v>
      </c>
    </row>
    <row r="50" spans="1:9" x14ac:dyDescent="0.25">
      <c r="A50" s="15">
        <v>53</v>
      </c>
      <c r="B50" s="12" t="s">
        <v>152</v>
      </c>
      <c r="C50" s="4">
        <v>2580</v>
      </c>
      <c r="D50" s="4">
        <v>2737</v>
      </c>
      <c r="E50" s="4">
        <v>2786</v>
      </c>
      <c r="F50" s="13">
        <f t="shared" si="4"/>
        <v>1.4861187124002898E-3</v>
      </c>
      <c r="G50" s="13">
        <f t="shared" si="5"/>
        <v>7.9844961240310083E-2</v>
      </c>
      <c r="H50" s="5">
        <f t="shared" si="6"/>
        <v>206</v>
      </c>
      <c r="I50" s="14">
        <f t="shared" si="3"/>
        <v>1.6421932048277291E-3</v>
      </c>
    </row>
    <row r="51" spans="1:9" x14ac:dyDescent="0.25">
      <c r="A51" s="15">
        <v>55</v>
      </c>
      <c r="B51" s="12" t="s">
        <v>153</v>
      </c>
      <c r="C51" s="4">
        <v>17304</v>
      </c>
      <c r="D51" s="4">
        <v>18138</v>
      </c>
      <c r="E51" s="4">
        <v>18257</v>
      </c>
      <c r="F51" s="13">
        <f t="shared" si="4"/>
        <v>9.7387183532993866E-3</v>
      </c>
      <c r="G51" s="13">
        <f t="shared" si="5"/>
        <v>5.5073971336107259E-2</v>
      </c>
      <c r="H51" s="5">
        <f t="shared" si="6"/>
        <v>953</v>
      </c>
      <c r="I51" s="14">
        <f t="shared" si="3"/>
        <v>7.5971365252467272E-3</v>
      </c>
    </row>
    <row r="52" spans="1:9" x14ac:dyDescent="0.25">
      <c r="A52" s="15">
        <v>56</v>
      </c>
      <c r="B52" s="12" t="s">
        <v>154</v>
      </c>
      <c r="C52" s="4">
        <v>109416</v>
      </c>
      <c r="D52" s="4">
        <v>117164</v>
      </c>
      <c r="E52" s="4">
        <v>118311</v>
      </c>
      <c r="F52" s="13">
        <f t="shared" si="4"/>
        <v>6.310990343962336E-2</v>
      </c>
      <c r="G52" s="13">
        <f t="shared" si="5"/>
        <v>8.1295240184250939E-2</v>
      </c>
      <c r="H52" s="5">
        <f t="shared" si="6"/>
        <v>8895</v>
      </c>
      <c r="I52" s="14">
        <f t="shared" si="3"/>
        <v>7.0909264839527433E-2</v>
      </c>
    </row>
    <row r="53" spans="1:9" x14ac:dyDescent="0.25">
      <c r="A53" s="15">
        <v>58</v>
      </c>
      <c r="B53" s="12" t="s">
        <v>155</v>
      </c>
      <c r="C53" s="4">
        <v>2567</v>
      </c>
      <c r="D53" s="4">
        <v>2423</v>
      </c>
      <c r="E53" s="4">
        <v>2526</v>
      </c>
      <c r="F53" s="13">
        <f t="shared" si="4"/>
        <v>1.3474285238776497E-3</v>
      </c>
      <c r="G53" s="13">
        <f t="shared" si="5"/>
        <v>-1.597195169458512E-2</v>
      </c>
      <c r="H53" s="5">
        <f t="shared" si="6"/>
        <v>-41</v>
      </c>
      <c r="I53" s="14">
        <f t="shared" si="3"/>
        <v>-3.268442786307616E-4</v>
      </c>
    </row>
    <row r="54" spans="1:9" x14ac:dyDescent="0.25">
      <c r="A54" s="15">
        <v>59</v>
      </c>
      <c r="B54" s="12" t="s">
        <v>156</v>
      </c>
      <c r="C54" s="4">
        <v>1987</v>
      </c>
      <c r="D54" s="4">
        <v>2107</v>
      </c>
      <c r="E54" s="4">
        <v>2134</v>
      </c>
      <c r="F54" s="13">
        <f t="shared" si="4"/>
        <v>1.1383263934896693E-3</v>
      </c>
      <c r="G54" s="13">
        <f t="shared" si="5"/>
        <v>7.3980875691997988E-2</v>
      </c>
      <c r="H54" s="5">
        <f t="shared" si="6"/>
        <v>147</v>
      </c>
      <c r="I54" s="14">
        <f t="shared" si="3"/>
        <v>1.1718563160663892E-3</v>
      </c>
    </row>
    <row r="55" spans="1:9" x14ac:dyDescent="0.25">
      <c r="A55" s="15">
        <v>60</v>
      </c>
      <c r="B55" s="12" t="s">
        <v>157</v>
      </c>
      <c r="C55" s="4">
        <v>833</v>
      </c>
      <c r="D55" s="4">
        <v>743</v>
      </c>
      <c r="E55" s="4">
        <v>755</v>
      </c>
      <c r="F55" s="13">
        <f t="shared" si="4"/>
        <v>4.0273497051766647E-4</v>
      </c>
      <c r="G55" s="13">
        <f t="shared" si="5"/>
        <v>-9.3637454981992801E-2</v>
      </c>
      <c r="H55" s="5">
        <f t="shared" si="6"/>
        <v>-78</v>
      </c>
      <c r="I55" s="14">
        <f t="shared" si="3"/>
        <v>-6.2180131056583916E-4</v>
      </c>
    </row>
    <row r="56" spans="1:9" x14ac:dyDescent="0.25">
      <c r="A56" s="15">
        <v>61</v>
      </c>
      <c r="B56" s="12" t="s">
        <v>158</v>
      </c>
      <c r="C56" s="4">
        <v>3125</v>
      </c>
      <c r="D56" s="4">
        <v>3187</v>
      </c>
      <c r="E56" s="4">
        <v>3216</v>
      </c>
      <c r="F56" s="13">
        <f t="shared" si="4"/>
        <v>1.7154909472646561E-3</v>
      </c>
      <c r="G56" s="13">
        <f t="shared" si="5"/>
        <v>2.912E-2</v>
      </c>
      <c r="H56" s="5">
        <f t="shared" si="6"/>
        <v>91</v>
      </c>
      <c r="I56" s="14">
        <f t="shared" si="3"/>
        <v>7.2543486232681234E-4</v>
      </c>
    </row>
    <row r="57" spans="1:9" x14ac:dyDescent="0.25">
      <c r="A57" s="15">
        <v>62</v>
      </c>
      <c r="B57" s="12" t="s">
        <v>159</v>
      </c>
      <c r="C57" s="4">
        <v>7659</v>
      </c>
      <c r="D57" s="4">
        <v>8291</v>
      </c>
      <c r="E57" s="4">
        <v>8392</v>
      </c>
      <c r="F57" s="13">
        <f t="shared" si="4"/>
        <v>4.4764925464692148E-3</v>
      </c>
      <c r="G57" s="13">
        <f t="shared" si="5"/>
        <v>9.5704400052226135E-2</v>
      </c>
      <c r="H57" s="5">
        <f t="shared" si="6"/>
        <v>733</v>
      </c>
      <c r="I57" s="14">
        <f t="shared" si="3"/>
        <v>5.8433379569841045E-3</v>
      </c>
    </row>
    <row r="58" spans="1:9" x14ac:dyDescent="0.25">
      <c r="A58" s="15">
        <v>63</v>
      </c>
      <c r="B58" s="12" t="s">
        <v>160</v>
      </c>
      <c r="C58" s="4">
        <v>1751</v>
      </c>
      <c r="D58" s="4">
        <v>1739</v>
      </c>
      <c r="E58" s="4">
        <v>1717</v>
      </c>
      <c r="F58" s="13">
        <f t="shared" si="4"/>
        <v>9.1588866805143482E-4</v>
      </c>
      <c r="G58" s="13">
        <f t="shared" si="5"/>
        <v>-1.9417475728155338E-2</v>
      </c>
      <c r="H58" s="5">
        <f t="shared" si="6"/>
        <v>-34</v>
      </c>
      <c r="I58" s="14">
        <f t="shared" si="3"/>
        <v>-2.7104159691331454E-4</v>
      </c>
    </row>
    <row r="59" spans="1:9" x14ac:dyDescent="0.25">
      <c r="A59" s="15">
        <v>64</v>
      </c>
      <c r="B59" s="12" t="s">
        <v>161</v>
      </c>
      <c r="C59" s="4">
        <v>7409</v>
      </c>
      <c r="D59" s="4">
        <v>7129</v>
      </c>
      <c r="E59" s="4">
        <v>7218</v>
      </c>
      <c r="F59" s="13">
        <f t="shared" si="4"/>
        <v>3.8502530029092936E-3</v>
      </c>
      <c r="G59" s="13">
        <f t="shared" si="5"/>
        <v>-2.5779457416655421E-2</v>
      </c>
      <c r="H59" s="5">
        <f t="shared" si="6"/>
        <v>-191</v>
      </c>
      <c r="I59" s="14">
        <f t="shared" si="3"/>
        <v>-1.5226160297189138E-3</v>
      </c>
    </row>
    <row r="60" spans="1:9" x14ac:dyDescent="0.25">
      <c r="A60" s="15">
        <v>65</v>
      </c>
      <c r="B60" s="12" t="s">
        <v>162</v>
      </c>
      <c r="C60" s="4">
        <v>3972</v>
      </c>
      <c r="D60" s="4">
        <v>3796</v>
      </c>
      <c r="E60" s="4">
        <v>3844</v>
      </c>
      <c r="F60" s="13">
        <f t="shared" si="4"/>
        <v>2.0504810949270331E-3</v>
      </c>
      <c r="G60" s="13">
        <f t="shared" si="5"/>
        <v>-3.2225579053373615E-2</v>
      </c>
      <c r="H60" s="5">
        <f t="shared" si="6"/>
        <v>-128</v>
      </c>
      <c r="I60" s="14">
        <f t="shared" si="3"/>
        <v>-1.0203918942618898E-3</v>
      </c>
    </row>
    <row r="61" spans="1:9" x14ac:dyDescent="0.25">
      <c r="A61" s="15">
        <v>66</v>
      </c>
      <c r="B61" s="12" t="s">
        <v>163</v>
      </c>
      <c r="C61" s="4">
        <v>11403</v>
      </c>
      <c r="D61" s="4">
        <v>11772</v>
      </c>
      <c r="E61" s="4">
        <v>11851</v>
      </c>
      <c r="F61" s="13">
        <f t="shared" si="4"/>
        <v>6.3216054776223385E-3</v>
      </c>
      <c r="G61" s="13">
        <f t="shared" si="5"/>
        <v>3.9287906691221605E-2</v>
      </c>
      <c r="H61" s="5">
        <f t="shared" si="6"/>
        <v>448</v>
      </c>
      <c r="I61" s="14">
        <f t="shared" si="3"/>
        <v>3.5713716299166148E-3</v>
      </c>
    </row>
    <row r="62" spans="1:9" x14ac:dyDescent="0.25">
      <c r="A62" s="15">
        <v>68</v>
      </c>
      <c r="B62" s="12" t="s">
        <v>164</v>
      </c>
      <c r="C62" s="4">
        <v>52594</v>
      </c>
      <c r="D62" s="4">
        <v>58034</v>
      </c>
      <c r="E62" s="4">
        <v>59654</v>
      </c>
      <c r="F62" s="13">
        <f t="shared" si="4"/>
        <v>3.1820863485113739E-2</v>
      </c>
      <c r="G62" s="13">
        <f t="shared" si="5"/>
        <v>0.13423584439289654</v>
      </c>
      <c r="H62" s="5">
        <f t="shared" si="6"/>
        <v>7060</v>
      </c>
      <c r="I62" s="14">
        <f t="shared" si="3"/>
        <v>5.6280990417882371E-2</v>
      </c>
    </row>
    <row r="63" spans="1:9" x14ac:dyDescent="0.25">
      <c r="A63" s="15">
        <v>69</v>
      </c>
      <c r="B63" s="12" t="s">
        <v>165</v>
      </c>
      <c r="C63" s="4">
        <v>46335</v>
      </c>
      <c r="D63" s="4">
        <v>48457</v>
      </c>
      <c r="E63" s="4">
        <v>49564</v>
      </c>
      <c r="F63" s="13">
        <f t="shared" si="4"/>
        <v>2.6438617322831287E-2</v>
      </c>
      <c r="G63" s="13">
        <f t="shared" si="5"/>
        <v>6.9688140714362787E-2</v>
      </c>
      <c r="H63" s="5">
        <f t="shared" si="6"/>
        <v>3229</v>
      </c>
      <c r="I63" s="14">
        <f t="shared" si="3"/>
        <v>2.5740979895090957E-2</v>
      </c>
    </row>
    <row r="64" spans="1:9" x14ac:dyDescent="0.25">
      <c r="A64" s="15">
        <v>70</v>
      </c>
      <c r="B64" s="12" t="s">
        <v>166</v>
      </c>
      <c r="C64" s="4">
        <v>20797</v>
      </c>
      <c r="D64" s="4">
        <v>19806</v>
      </c>
      <c r="E64" s="4">
        <v>20199</v>
      </c>
      <c r="F64" s="13">
        <f t="shared" si="4"/>
        <v>1.0774627376803106E-2</v>
      </c>
      <c r="G64" s="13">
        <f t="shared" si="5"/>
        <v>-2.8754147232773957E-2</v>
      </c>
      <c r="H64" s="5">
        <f t="shared" si="6"/>
        <v>-598</v>
      </c>
      <c r="I64" s="14">
        <f t="shared" si="3"/>
        <v>-4.7671433810047674E-3</v>
      </c>
    </row>
    <row r="65" spans="1:9" x14ac:dyDescent="0.25">
      <c r="A65" s="15">
        <v>71</v>
      </c>
      <c r="B65" s="12" t="s">
        <v>167</v>
      </c>
      <c r="C65" s="4">
        <v>22909</v>
      </c>
      <c r="D65" s="4">
        <v>24418</v>
      </c>
      <c r="E65" s="4">
        <v>24737</v>
      </c>
      <c r="F65" s="13">
        <f t="shared" si="4"/>
        <v>1.3195304590325186E-2</v>
      </c>
      <c r="G65" s="13">
        <f t="shared" si="5"/>
        <v>7.9793967436378718E-2</v>
      </c>
      <c r="H65" s="5">
        <f t="shared" si="6"/>
        <v>1828</v>
      </c>
      <c r="I65" s="14">
        <f t="shared" si="3"/>
        <v>1.4572471739927616E-2</v>
      </c>
    </row>
    <row r="66" spans="1:9" x14ac:dyDescent="0.25">
      <c r="A66" s="15">
        <v>72</v>
      </c>
      <c r="B66" s="12" t="s">
        <v>168</v>
      </c>
      <c r="C66" s="4">
        <v>868</v>
      </c>
      <c r="D66" s="4">
        <v>859</v>
      </c>
      <c r="E66" s="4">
        <v>872</v>
      </c>
      <c r="F66" s="13">
        <f t="shared" si="4"/>
        <v>4.651455553528545E-4</v>
      </c>
      <c r="G66" s="13">
        <f t="shared" si="5"/>
        <v>4.608294930875576E-3</v>
      </c>
      <c r="H66" s="5">
        <f t="shared" si="6"/>
        <v>4</v>
      </c>
      <c r="I66" s="14">
        <f t="shared" si="3"/>
        <v>3.1887246695684058E-5</v>
      </c>
    </row>
    <row r="67" spans="1:9" x14ac:dyDescent="0.25">
      <c r="A67" s="15">
        <v>73</v>
      </c>
      <c r="B67" s="12" t="s">
        <v>169</v>
      </c>
      <c r="C67" s="4">
        <v>7116</v>
      </c>
      <c r="D67" s="4">
        <v>7411</v>
      </c>
      <c r="E67" s="4">
        <v>7401</v>
      </c>
      <c r="F67" s="13">
        <f t="shared" ref="F67:F92" si="7">E67/$E$92</f>
        <v>3.947869558677152E-3</v>
      </c>
      <c r="G67" s="13">
        <f t="shared" ref="G67:G92" si="8">(E67-C67)/C67</f>
        <v>4.0050590219224282E-2</v>
      </c>
      <c r="H67" s="5">
        <f t="shared" ref="H67:H92" si="9">E67-C67</f>
        <v>285</v>
      </c>
      <c r="I67" s="14">
        <f t="shared" si="3"/>
        <v>2.2719663270674892E-3</v>
      </c>
    </row>
    <row r="68" spans="1:9" x14ac:dyDescent="0.25">
      <c r="A68" s="15">
        <v>74</v>
      </c>
      <c r="B68" s="12" t="s">
        <v>170</v>
      </c>
      <c r="C68" s="4">
        <v>7549</v>
      </c>
      <c r="D68" s="4">
        <v>8410</v>
      </c>
      <c r="E68" s="4">
        <v>8596</v>
      </c>
      <c r="F68" s="13">
        <f t="shared" si="7"/>
        <v>4.5853110020792863E-3</v>
      </c>
      <c r="G68" s="13">
        <f t="shared" si="8"/>
        <v>0.13869386673731621</v>
      </c>
      <c r="H68" s="5">
        <f t="shared" si="9"/>
        <v>1047</v>
      </c>
      <c r="I68" s="14">
        <f t="shared" ref="I68:I92" si="10">H68/$H$92</f>
        <v>8.3464868225953028E-3</v>
      </c>
    </row>
    <row r="69" spans="1:9" x14ac:dyDescent="0.25">
      <c r="A69" s="15">
        <v>75</v>
      </c>
      <c r="B69" s="12" t="s">
        <v>171</v>
      </c>
      <c r="C69" s="4">
        <v>2198</v>
      </c>
      <c r="D69" s="4">
        <v>2423</v>
      </c>
      <c r="E69" s="4">
        <v>2500</v>
      </c>
      <c r="F69" s="13">
        <f t="shared" si="7"/>
        <v>1.3335595050253857E-3</v>
      </c>
      <c r="G69" s="13">
        <f t="shared" si="8"/>
        <v>0.13739763421292084</v>
      </c>
      <c r="H69" s="5">
        <f t="shared" si="9"/>
        <v>302</v>
      </c>
      <c r="I69" s="14">
        <f t="shared" si="10"/>
        <v>2.4074871255241465E-3</v>
      </c>
    </row>
    <row r="70" spans="1:9" x14ac:dyDescent="0.25">
      <c r="A70" s="15">
        <v>77</v>
      </c>
      <c r="B70" s="12" t="s">
        <v>172</v>
      </c>
      <c r="C70" s="4">
        <v>5645</v>
      </c>
      <c r="D70" s="4">
        <v>5699</v>
      </c>
      <c r="E70" s="4">
        <v>5785</v>
      </c>
      <c r="F70" s="13">
        <f t="shared" si="7"/>
        <v>3.0858566946287422E-3</v>
      </c>
      <c r="G70" s="13">
        <f t="shared" si="8"/>
        <v>2.4800708591674048E-2</v>
      </c>
      <c r="H70" s="5">
        <f t="shared" si="9"/>
        <v>140</v>
      </c>
      <c r="I70" s="14">
        <f t="shared" si="10"/>
        <v>1.1160536343489422E-3</v>
      </c>
    </row>
    <row r="71" spans="1:9" x14ac:dyDescent="0.25">
      <c r="A71" s="15">
        <v>78</v>
      </c>
      <c r="B71" s="12" t="s">
        <v>173</v>
      </c>
      <c r="C71" s="4">
        <v>1690</v>
      </c>
      <c r="D71" s="4">
        <v>2107</v>
      </c>
      <c r="E71" s="4">
        <v>2152</v>
      </c>
      <c r="F71" s="13">
        <f t="shared" si="7"/>
        <v>1.1479280219258519E-3</v>
      </c>
      <c r="G71" s="13">
        <f t="shared" si="8"/>
        <v>0.27337278106508878</v>
      </c>
      <c r="H71" s="5">
        <f t="shared" si="9"/>
        <v>462</v>
      </c>
      <c r="I71" s="14">
        <f t="shared" si="10"/>
        <v>3.6829769933515093E-3</v>
      </c>
    </row>
    <row r="72" spans="1:9" x14ac:dyDescent="0.25">
      <c r="A72" s="15">
        <v>79</v>
      </c>
      <c r="B72" s="12" t="s">
        <v>174</v>
      </c>
      <c r="C72" s="4">
        <v>7857</v>
      </c>
      <c r="D72" s="4">
        <v>7845</v>
      </c>
      <c r="E72" s="4">
        <v>8016</v>
      </c>
      <c r="F72" s="13">
        <f t="shared" si="7"/>
        <v>4.2759251969133969E-3</v>
      </c>
      <c r="G72" s="13">
        <f t="shared" si="8"/>
        <v>2.0236731576937762E-2</v>
      </c>
      <c r="H72" s="5">
        <f t="shared" si="9"/>
        <v>159</v>
      </c>
      <c r="I72" s="14">
        <f t="shared" si="10"/>
        <v>1.2675180561534415E-3</v>
      </c>
    </row>
    <row r="73" spans="1:9" x14ac:dyDescent="0.25">
      <c r="A73" s="15">
        <v>80</v>
      </c>
      <c r="B73" s="12" t="s">
        <v>175</v>
      </c>
      <c r="C73" s="4">
        <v>20453</v>
      </c>
      <c r="D73" s="4">
        <v>20790</v>
      </c>
      <c r="E73" s="4">
        <v>21364</v>
      </c>
      <c r="F73" s="13">
        <f t="shared" si="7"/>
        <v>1.1396066106144935E-2</v>
      </c>
      <c r="G73" s="13">
        <f t="shared" si="8"/>
        <v>4.4541143108590427E-2</v>
      </c>
      <c r="H73" s="5">
        <f t="shared" si="9"/>
        <v>911</v>
      </c>
      <c r="I73" s="14">
        <f t="shared" si="10"/>
        <v>7.2623204349420451E-3</v>
      </c>
    </row>
    <row r="74" spans="1:9" x14ac:dyDescent="0.25">
      <c r="A74" s="15">
        <v>81</v>
      </c>
      <c r="B74" s="12" t="s">
        <v>176</v>
      </c>
      <c r="C74" s="4">
        <v>54521</v>
      </c>
      <c r="D74" s="4">
        <v>55271</v>
      </c>
      <c r="E74" s="4">
        <v>56188</v>
      </c>
      <c r="F74" s="13">
        <f t="shared" si="7"/>
        <v>2.9972016587346547E-2</v>
      </c>
      <c r="G74" s="13">
        <f t="shared" si="8"/>
        <v>3.0575374626290786E-2</v>
      </c>
      <c r="H74" s="5">
        <f t="shared" si="9"/>
        <v>1667</v>
      </c>
      <c r="I74" s="14">
        <f t="shared" si="10"/>
        <v>1.3289010060426333E-2</v>
      </c>
    </row>
    <row r="75" spans="1:9" x14ac:dyDescent="0.25">
      <c r="A75" s="15">
        <v>82</v>
      </c>
      <c r="B75" s="12" t="s">
        <v>177</v>
      </c>
      <c r="C75" s="4">
        <v>50525</v>
      </c>
      <c r="D75" s="4">
        <v>49852</v>
      </c>
      <c r="E75" s="4">
        <v>50579</v>
      </c>
      <c r="F75" s="13">
        <f t="shared" si="7"/>
        <v>2.698004248187159E-2</v>
      </c>
      <c r="G75" s="13">
        <f t="shared" si="8"/>
        <v>1.0687778327560613E-3</v>
      </c>
      <c r="H75" s="5">
        <f t="shared" si="9"/>
        <v>54</v>
      </c>
      <c r="I75" s="14">
        <f t="shared" si="10"/>
        <v>4.3047783039173483E-4</v>
      </c>
    </row>
    <row r="76" spans="1:9" x14ac:dyDescent="0.25">
      <c r="A76" s="15">
        <v>84</v>
      </c>
      <c r="B76" s="12" t="s">
        <v>178</v>
      </c>
      <c r="C76" s="4">
        <v>2994</v>
      </c>
      <c r="D76" s="4">
        <v>3300</v>
      </c>
      <c r="E76" s="4">
        <v>3439</v>
      </c>
      <c r="F76" s="13">
        <f t="shared" si="7"/>
        <v>1.8344444551129204E-3</v>
      </c>
      <c r="G76" s="13">
        <f t="shared" si="8"/>
        <v>0.14863059452237809</v>
      </c>
      <c r="H76" s="5">
        <f t="shared" si="9"/>
        <v>445</v>
      </c>
      <c r="I76" s="14">
        <f t="shared" si="10"/>
        <v>3.5474561948948516E-3</v>
      </c>
    </row>
    <row r="77" spans="1:9" x14ac:dyDescent="0.25">
      <c r="A77" s="15">
        <v>85</v>
      </c>
      <c r="B77" s="12" t="s">
        <v>179</v>
      </c>
      <c r="C77" s="4">
        <v>34848</v>
      </c>
      <c r="D77" s="4">
        <v>33201</v>
      </c>
      <c r="E77" s="4">
        <v>33985</v>
      </c>
      <c r="F77" s="13">
        <f t="shared" si="7"/>
        <v>1.8128407911315092E-2</v>
      </c>
      <c r="G77" s="13">
        <f t="shared" si="8"/>
        <v>-2.4764692378328741E-2</v>
      </c>
      <c r="H77" s="5">
        <f t="shared" si="9"/>
        <v>-863</v>
      </c>
      <c r="I77" s="14">
        <f t="shared" si="10"/>
        <v>-6.8796734745938358E-3</v>
      </c>
    </row>
    <row r="78" spans="1:9" x14ac:dyDescent="0.25">
      <c r="A78" s="15">
        <v>86</v>
      </c>
      <c r="B78" s="12" t="s">
        <v>180</v>
      </c>
      <c r="C78" s="4">
        <v>23206</v>
      </c>
      <c r="D78" s="4">
        <v>23248</v>
      </c>
      <c r="E78" s="4">
        <v>24029</v>
      </c>
      <c r="F78" s="13">
        <f t="shared" si="7"/>
        <v>1.2817640538501996E-2</v>
      </c>
      <c r="G78" s="13">
        <f t="shared" si="8"/>
        <v>3.5464965957080062E-2</v>
      </c>
      <c r="H78" s="5">
        <f t="shared" si="9"/>
        <v>823</v>
      </c>
      <c r="I78" s="14">
        <f t="shared" si="10"/>
        <v>6.5608010076369959E-3</v>
      </c>
    </row>
    <row r="79" spans="1:9" x14ac:dyDescent="0.25">
      <c r="A79" s="15">
        <v>87</v>
      </c>
      <c r="B79" s="12" t="s">
        <v>181</v>
      </c>
      <c r="C79" s="4">
        <v>1490</v>
      </c>
      <c r="D79" s="4">
        <v>1459</v>
      </c>
      <c r="E79" s="4">
        <v>1462</v>
      </c>
      <c r="F79" s="13">
        <f t="shared" si="7"/>
        <v>7.7986559853884547E-4</v>
      </c>
      <c r="G79" s="13">
        <f t="shared" si="8"/>
        <v>-1.8791946308724831E-2</v>
      </c>
      <c r="H79" s="5">
        <f t="shared" si="9"/>
        <v>-28</v>
      </c>
      <c r="I79" s="14">
        <f t="shared" si="10"/>
        <v>-2.2321072686978842E-4</v>
      </c>
    </row>
    <row r="80" spans="1:9" x14ac:dyDescent="0.25">
      <c r="A80" s="15">
        <v>88</v>
      </c>
      <c r="B80" s="12" t="s">
        <v>182</v>
      </c>
      <c r="C80" s="4">
        <v>4551</v>
      </c>
      <c r="D80" s="4">
        <v>4895</v>
      </c>
      <c r="E80" s="4">
        <v>4954</v>
      </c>
      <c r="F80" s="13">
        <f t="shared" si="7"/>
        <v>2.6425815151583042E-3</v>
      </c>
      <c r="G80" s="13">
        <f t="shared" si="8"/>
        <v>8.8551966600747087E-2</v>
      </c>
      <c r="H80" s="5">
        <f t="shared" si="9"/>
        <v>403</v>
      </c>
      <c r="I80" s="14">
        <f t="shared" si="10"/>
        <v>3.2126401045901691E-3</v>
      </c>
    </row>
    <row r="81" spans="1:9" x14ac:dyDescent="0.25">
      <c r="A81" s="15">
        <v>90</v>
      </c>
      <c r="B81" s="12" t="s">
        <v>183</v>
      </c>
      <c r="C81" s="4">
        <v>1451</v>
      </c>
      <c r="D81" s="4">
        <v>1429</v>
      </c>
      <c r="E81" s="4">
        <v>1455</v>
      </c>
      <c r="F81" s="13">
        <f t="shared" si="7"/>
        <v>7.7613163192477444E-4</v>
      </c>
      <c r="G81" s="13">
        <f t="shared" si="8"/>
        <v>2.7567195037904893E-3</v>
      </c>
      <c r="H81" s="5">
        <f t="shared" si="9"/>
        <v>4</v>
      </c>
      <c r="I81" s="14">
        <f t="shared" si="10"/>
        <v>3.1887246695684058E-5</v>
      </c>
    </row>
    <row r="82" spans="1:9" x14ac:dyDescent="0.25">
      <c r="A82" s="15">
        <v>91</v>
      </c>
      <c r="B82" s="12" t="s">
        <v>184</v>
      </c>
      <c r="C82" s="4">
        <v>388</v>
      </c>
      <c r="D82" s="4">
        <v>432</v>
      </c>
      <c r="E82" s="4">
        <v>427</v>
      </c>
      <c r="F82" s="13">
        <f t="shared" si="7"/>
        <v>2.2777196345833586E-4</v>
      </c>
      <c r="G82" s="13">
        <f t="shared" si="8"/>
        <v>0.10051546391752578</v>
      </c>
      <c r="H82" s="5">
        <f t="shared" si="9"/>
        <v>39</v>
      </c>
      <c r="I82" s="14">
        <f t="shared" si="10"/>
        <v>3.1090065528291958E-4</v>
      </c>
    </row>
    <row r="83" spans="1:9" x14ac:dyDescent="0.25">
      <c r="A83" s="15">
        <v>92</v>
      </c>
      <c r="B83" s="12" t="s">
        <v>185</v>
      </c>
      <c r="C83" s="4">
        <v>3713</v>
      </c>
      <c r="D83" s="4">
        <v>3257</v>
      </c>
      <c r="E83" s="4">
        <v>3279</v>
      </c>
      <c r="F83" s="13">
        <f t="shared" si="7"/>
        <v>1.7490966467912958E-3</v>
      </c>
      <c r="G83" s="13">
        <f t="shared" si="8"/>
        <v>-0.11688661459736062</v>
      </c>
      <c r="H83" s="5">
        <f t="shared" si="9"/>
        <v>-434</v>
      </c>
      <c r="I83" s="14">
        <f t="shared" si="10"/>
        <v>-3.4597662664817208E-3</v>
      </c>
    </row>
    <row r="84" spans="1:9" x14ac:dyDescent="0.25">
      <c r="A84" s="15">
        <v>93</v>
      </c>
      <c r="B84" s="12" t="s">
        <v>186</v>
      </c>
      <c r="C84" s="4">
        <v>7322</v>
      </c>
      <c r="D84" s="4">
        <v>8052</v>
      </c>
      <c r="E84" s="4">
        <v>8098</v>
      </c>
      <c r="F84" s="13">
        <f t="shared" si="7"/>
        <v>4.3196659486782292E-3</v>
      </c>
      <c r="G84" s="13">
        <f t="shared" si="8"/>
        <v>0.1059819721387599</v>
      </c>
      <c r="H84" s="5">
        <f t="shared" si="9"/>
        <v>776</v>
      </c>
      <c r="I84" s="14">
        <f t="shared" si="10"/>
        <v>6.186125858962708E-3</v>
      </c>
    </row>
    <row r="85" spans="1:9" x14ac:dyDescent="0.25">
      <c r="A85" s="15">
        <v>94</v>
      </c>
      <c r="B85" s="12" t="s">
        <v>187</v>
      </c>
      <c r="C85" s="4">
        <v>10158</v>
      </c>
      <c r="D85" s="4">
        <v>10045</v>
      </c>
      <c r="E85" s="4">
        <v>10601</v>
      </c>
      <c r="F85" s="13">
        <f t="shared" si="7"/>
        <v>5.6548257251096455E-3</v>
      </c>
      <c r="G85" s="13">
        <f t="shared" si="8"/>
        <v>4.3610947036818275E-2</v>
      </c>
      <c r="H85" s="5">
        <f t="shared" si="9"/>
        <v>443</v>
      </c>
      <c r="I85" s="14">
        <f t="shared" si="10"/>
        <v>3.5315125715470099E-3</v>
      </c>
    </row>
    <row r="86" spans="1:9" x14ac:dyDescent="0.25">
      <c r="A86" s="15">
        <v>95</v>
      </c>
      <c r="B86" s="12" t="s">
        <v>188</v>
      </c>
      <c r="C86" s="4">
        <v>11679</v>
      </c>
      <c r="D86" s="4">
        <v>11913</v>
      </c>
      <c r="E86" s="4">
        <v>11966</v>
      </c>
      <c r="F86" s="13">
        <f t="shared" si="7"/>
        <v>6.3829492148535054E-3</v>
      </c>
      <c r="G86" s="13">
        <f t="shared" si="8"/>
        <v>2.4574021748437366E-2</v>
      </c>
      <c r="H86" s="5">
        <f t="shared" si="9"/>
        <v>287</v>
      </c>
      <c r="I86" s="14">
        <f t="shared" si="10"/>
        <v>2.2879099504153314E-3</v>
      </c>
    </row>
    <row r="87" spans="1:9" x14ac:dyDescent="0.25">
      <c r="A87" s="15">
        <v>96</v>
      </c>
      <c r="B87" s="12" t="s">
        <v>189</v>
      </c>
      <c r="C87" s="4">
        <v>28737</v>
      </c>
      <c r="D87" s="4">
        <v>31277</v>
      </c>
      <c r="E87" s="4">
        <v>31410</v>
      </c>
      <c r="F87" s="13">
        <f t="shared" si="7"/>
        <v>1.6754841621138945E-2</v>
      </c>
      <c r="G87" s="13">
        <f t="shared" si="8"/>
        <v>9.3015972439711866E-2</v>
      </c>
      <c r="H87" s="5">
        <f t="shared" si="9"/>
        <v>2673</v>
      </c>
      <c r="I87" s="14">
        <f t="shared" si="10"/>
        <v>2.1308652604390875E-2</v>
      </c>
    </row>
    <row r="88" spans="1:9" x14ac:dyDescent="0.25">
      <c r="A88" s="15">
        <v>97</v>
      </c>
      <c r="B88" s="12" t="s">
        <v>190</v>
      </c>
      <c r="C88" s="4">
        <v>20343</v>
      </c>
      <c r="D88" s="4">
        <v>15250</v>
      </c>
      <c r="E88" s="4">
        <v>15024</v>
      </c>
      <c r="F88" s="13">
        <f t="shared" si="7"/>
        <v>8.0141592014005576E-3</v>
      </c>
      <c r="G88" s="13">
        <f t="shared" si="8"/>
        <v>-0.26146586049255272</v>
      </c>
      <c r="H88" s="5">
        <f t="shared" si="9"/>
        <v>-5319</v>
      </c>
      <c r="I88" s="14">
        <f t="shared" si="10"/>
        <v>-4.240206629358588E-2</v>
      </c>
    </row>
    <row r="89" spans="1:9" x14ac:dyDescent="0.25">
      <c r="A89" s="15">
        <v>98</v>
      </c>
      <c r="B89" s="12" t="s">
        <v>191</v>
      </c>
      <c r="C89" s="4">
        <v>474</v>
      </c>
      <c r="D89" s="4">
        <v>407</v>
      </c>
      <c r="E89" s="4">
        <v>406</v>
      </c>
      <c r="F89" s="13">
        <f t="shared" si="7"/>
        <v>2.1657006361612262E-4</v>
      </c>
      <c r="G89" s="13">
        <f t="shared" si="8"/>
        <v>-0.14345991561181434</v>
      </c>
      <c r="H89" s="5">
        <f t="shared" si="9"/>
        <v>-68</v>
      </c>
      <c r="I89" s="14">
        <f t="shared" si="10"/>
        <v>-5.4208319382662907E-4</v>
      </c>
    </row>
    <row r="90" spans="1:9" x14ac:dyDescent="0.25">
      <c r="A90" s="15">
        <v>99</v>
      </c>
      <c r="B90" s="12" t="s">
        <v>192</v>
      </c>
      <c r="C90" s="4">
        <v>473</v>
      </c>
      <c r="D90" s="4">
        <v>430</v>
      </c>
      <c r="E90" s="4">
        <v>441</v>
      </c>
      <c r="F90" s="13">
        <f t="shared" si="7"/>
        <v>2.3523989668647801E-4</v>
      </c>
      <c r="G90" s="13">
        <f t="shared" si="8"/>
        <v>-6.765327695560254E-2</v>
      </c>
      <c r="H90" s="5">
        <f t="shared" si="9"/>
        <v>-32</v>
      </c>
      <c r="I90" s="14">
        <f t="shared" si="10"/>
        <v>-2.5509797356547246E-4</v>
      </c>
    </row>
    <row r="91" spans="1:9" x14ac:dyDescent="0.25">
      <c r="A91" s="15"/>
      <c r="B91" s="12" t="s">
        <v>216</v>
      </c>
      <c r="C91" s="4"/>
      <c r="D91" s="4">
        <v>38394</v>
      </c>
      <c r="E91" s="4">
        <v>39402</v>
      </c>
      <c r="F91" s="13"/>
      <c r="G91" s="13"/>
      <c r="H91" s="5"/>
      <c r="I91" s="14"/>
    </row>
    <row r="92" spans="1:9" s="18" customFormat="1" x14ac:dyDescent="0.25">
      <c r="A92" s="67" t="s">
        <v>202</v>
      </c>
      <c r="B92" s="67"/>
      <c r="C92" s="17">
        <v>1749240</v>
      </c>
      <c r="D92" s="17">
        <v>1851560</v>
      </c>
      <c r="E92" s="17">
        <v>1874682</v>
      </c>
      <c r="F92" s="13">
        <f t="shared" si="7"/>
        <v>1</v>
      </c>
      <c r="G92" s="13">
        <f t="shared" si="8"/>
        <v>7.1712286478699316E-2</v>
      </c>
      <c r="H92" s="5">
        <f t="shared" si="9"/>
        <v>125442</v>
      </c>
      <c r="I92" s="14">
        <f t="shared" si="10"/>
        <v>1</v>
      </c>
    </row>
    <row r="93" spans="1:9" x14ac:dyDescent="0.25">
      <c r="C93" s="20"/>
      <c r="D93" s="20"/>
      <c r="E93" s="20"/>
    </row>
    <row r="94" spans="1:9" x14ac:dyDescent="0.25">
      <c r="C94" s="21"/>
      <c r="D94" s="22"/>
      <c r="E94" s="22"/>
    </row>
    <row r="95" spans="1:9" x14ac:dyDescent="0.25">
      <c r="C95" s="20"/>
      <c r="D95" s="20"/>
      <c r="E95" s="20"/>
    </row>
    <row r="96" spans="1:9" x14ac:dyDescent="0.25">
      <c r="C96" s="20"/>
      <c r="D96" s="20"/>
      <c r="E96" s="20"/>
    </row>
    <row r="97" spans="3:5" x14ac:dyDescent="0.25">
      <c r="C97" s="20"/>
      <c r="D97" s="21"/>
      <c r="E97" s="21"/>
    </row>
  </sheetData>
  <mergeCells count="2">
    <mergeCell ref="C1:E1"/>
    <mergeCell ref="A92:B9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44"/>
  <sheetViews>
    <sheetView topLeftCell="H1" workbookViewId="0">
      <selection activeCell="M6" sqref="M6"/>
    </sheetView>
  </sheetViews>
  <sheetFormatPr defaultColWidth="9.140625" defaultRowHeight="15" x14ac:dyDescent="0.25"/>
  <cols>
    <col min="1" max="1" width="12.7109375" style="6" bestFit="1" customWidth="1"/>
    <col min="2" max="2" width="16.42578125" style="6" bestFit="1" customWidth="1"/>
    <col min="3" max="5" width="12" style="6" customWidth="1"/>
    <col min="6" max="6" width="19.140625" style="6" customWidth="1"/>
    <col min="7" max="8" width="33.140625" style="6" customWidth="1"/>
    <col min="9" max="9" width="18.42578125" style="6" customWidth="1"/>
    <col min="10" max="16384" width="9.140625" style="6"/>
  </cols>
  <sheetData>
    <row r="1" spans="1:9" ht="15.75" thickBot="1" x14ac:dyDescent="0.3">
      <c r="C1" s="65" t="s">
        <v>195</v>
      </c>
      <c r="D1" s="65"/>
      <c r="E1" s="66"/>
    </row>
    <row r="2" spans="1:9" ht="45" x14ac:dyDescent="0.25">
      <c r="A2" s="10" t="s">
        <v>193</v>
      </c>
      <c r="B2" s="9" t="s">
        <v>194</v>
      </c>
      <c r="C2" s="49">
        <v>42705</v>
      </c>
      <c r="D2" s="49">
        <v>43040</v>
      </c>
      <c r="E2" s="49">
        <v>43070</v>
      </c>
      <c r="F2" s="10" t="s">
        <v>295</v>
      </c>
      <c r="G2" s="10" t="s">
        <v>300</v>
      </c>
      <c r="H2" s="10" t="s">
        <v>301</v>
      </c>
      <c r="I2" s="10" t="s">
        <v>302</v>
      </c>
    </row>
    <row r="3" spans="1:9" x14ac:dyDescent="0.25">
      <c r="A3" s="23">
        <v>1</v>
      </c>
      <c r="B3" s="24" t="s">
        <v>1</v>
      </c>
      <c r="C3" s="4">
        <v>39616</v>
      </c>
      <c r="D3" s="4">
        <v>41403</v>
      </c>
      <c r="E3" s="4">
        <v>41795</v>
      </c>
      <c r="F3" s="13">
        <f t="shared" ref="F3:F34" si="0">E3/$E$84</f>
        <v>2.2294447805014397E-2</v>
      </c>
      <c r="G3" s="13">
        <f t="shared" ref="G3:G34" si="1">(E3-C3)/C3</f>
        <v>5.5003029079159937E-2</v>
      </c>
      <c r="H3" s="5">
        <f t="shared" ref="H3:H34" si="2">E3-C3</f>
        <v>2179</v>
      </c>
      <c r="I3" s="14">
        <f>H3/$H$84</f>
        <v>1.7370577637473891E-2</v>
      </c>
    </row>
    <row r="4" spans="1:9" x14ac:dyDescent="0.25">
      <c r="A4" s="23">
        <v>2</v>
      </c>
      <c r="B4" s="24" t="s">
        <v>2</v>
      </c>
      <c r="C4" s="4">
        <v>6586</v>
      </c>
      <c r="D4" s="4">
        <v>7118</v>
      </c>
      <c r="E4" s="4">
        <v>7207</v>
      </c>
      <c r="F4" s="13">
        <f t="shared" si="0"/>
        <v>3.8443853410871816E-3</v>
      </c>
      <c r="G4" s="13">
        <f t="shared" si="1"/>
        <v>9.4290920133616757E-2</v>
      </c>
      <c r="H4" s="5">
        <f t="shared" si="2"/>
        <v>621</v>
      </c>
      <c r="I4" s="14">
        <f t="shared" ref="I4:I67" si="3">H4/$H$84</f>
        <v>4.9504950495049506E-3</v>
      </c>
    </row>
    <row r="5" spans="1:9" x14ac:dyDescent="0.25">
      <c r="A5" s="23">
        <v>3</v>
      </c>
      <c r="B5" s="24" t="s">
        <v>3</v>
      </c>
      <c r="C5" s="4">
        <v>12487</v>
      </c>
      <c r="D5" s="4">
        <v>13321</v>
      </c>
      <c r="E5" s="4">
        <v>13432</v>
      </c>
      <c r="F5" s="13">
        <f t="shared" si="0"/>
        <v>7.1649485086003918E-3</v>
      </c>
      <c r="G5" s="13">
        <f t="shared" si="1"/>
        <v>7.5678705854088257E-2</v>
      </c>
      <c r="H5" s="5">
        <f t="shared" si="2"/>
        <v>945</v>
      </c>
      <c r="I5" s="14">
        <f t="shared" si="3"/>
        <v>7.5333620318553595E-3</v>
      </c>
    </row>
    <row r="6" spans="1:9" x14ac:dyDescent="0.25">
      <c r="A6" s="23">
        <v>4</v>
      </c>
      <c r="B6" s="24" t="s">
        <v>4</v>
      </c>
      <c r="C6" s="4">
        <v>2492</v>
      </c>
      <c r="D6" s="4">
        <v>2867</v>
      </c>
      <c r="E6" s="4">
        <v>2813</v>
      </c>
      <c r="F6" s="13">
        <f t="shared" si="0"/>
        <v>1.5005211550545639E-3</v>
      </c>
      <c r="G6" s="13">
        <f t="shared" si="1"/>
        <v>0.12881219903691815</v>
      </c>
      <c r="H6" s="5">
        <f t="shared" si="2"/>
        <v>321</v>
      </c>
      <c r="I6" s="14">
        <f t="shared" si="3"/>
        <v>2.5589515473286458E-3</v>
      </c>
    </row>
    <row r="7" spans="1:9" x14ac:dyDescent="0.25">
      <c r="A7" s="23">
        <v>5</v>
      </c>
      <c r="B7" s="24" t="s">
        <v>5</v>
      </c>
      <c r="C7" s="4">
        <v>5661</v>
      </c>
      <c r="D7" s="4">
        <v>6138</v>
      </c>
      <c r="E7" s="4">
        <v>6203</v>
      </c>
      <c r="F7" s="13">
        <f t="shared" si="0"/>
        <v>3.3088278438689867E-3</v>
      </c>
      <c r="G7" s="13">
        <f t="shared" si="1"/>
        <v>9.5742801625154569E-2</v>
      </c>
      <c r="H7" s="5">
        <f t="shared" si="2"/>
        <v>542</v>
      </c>
      <c r="I7" s="14">
        <f t="shared" si="3"/>
        <v>4.3207219272651904E-3</v>
      </c>
    </row>
    <row r="8" spans="1:9" x14ac:dyDescent="0.25">
      <c r="A8" s="23">
        <v>6</v>
      </c>
      <c r="B8" s="24" t="s">
        <v>6</v>
      </c>
      <c r="C8" s="4">
        <v>136176</v>
      </c>
      <c r="D8" s="4">
        <v>143371</v>
      </c>
      <c r="E8" s="4">
        <v>145461</v>
      </c>
      <c r="F8" s="13">
        <f t="shared" si="0"/>
        <v>7.7592359664199043E-2</v>
      </c>
      <c r="G8" s="13">
        <f t="shared" si="1"/>
        <v>6.8183820937610148E-2</v>
      </c>
      <c r="H8" s="5">
        <f t="shared" si="2"/>
        <v>9285</v>
      </c>
      <c r="I8" s="14">
        <f t="shared" si="3"/>
        <v>7.401827139235663E-2</v>
      </c>
    </row>
    <row r="9" spans="1:9" x14ac:dyDescent="0.25">
      <c r="A9" s="23">
        <v>7</v>
      </c>
      <c r="B9" s="24" t="s">
        <v>8</v>
      </c>
      <c r="C9" s="4">
        <v>66156</v>
      </c>
      <c r="D9" s="4">
        <v>71425</v>
      </c>
      <c r="E9" s="4">
        <v>71358</v>
      </c>
      <c r="F9" s="13">
        <f t="shared" si="0"/>
        <v>3.8064055663840586E-2</v>
      </c>
      <c r="G9" s="13">
        <f t="shared" si="1"/>
        <v>7.8632323598766554E-2</v>
      </c>
      <c r="H9" s="5">
        <f t="shared" si="2"/>
        <v>5202</v>
      </c>
      <c r="I9" s="14">
        <f t="shared" si="3"/>
        <v>4.1469364327737124E-2</v>
      </c>
    </row>
    <row r="10" spans="1:9" x14ac:dyDescent="0.25">
      <c r="A10" s="23">
        <v>8</v>
      </c>
      <c r="B10" s="24" t="s">
        <v>9</v>
      </c>
      <c r="C10" s="4">
        <v>3672</v>
      </c>
      <c r="D10" s="4">
        <v>3960</v>
      </c>
      <c r="E10" s="4">
        <v>3948</v>
      </c>
      <c r="F10" s="13">
        <f t="shared" si="0"/>
        <v>2.1059571703360889E-3</v>
      </c>
      <c r="G10" s="13">
        <f t="shared" si="1"/>
        <v>7.5163398692810454E-2</v>
      </c>
      <c r="H10" s="5">
        <f t="shared" si="2"/>
        <v>276</v>
      </c>
      <c r="I10" s="14">
        <f t="shared" si="3"/>
        <v>2.2002200220022001E-3</v>
      </c>
    </row>
    <row r="11" spans="1:9" x14ac:dyDescent="0.25">
      <c r="A11" s="23">
        <v>9</v>
      </c>
      <c r="B11" s="24" t="s">
        <v>10</v>
      </c>
      <c r="C11" s="4">
        <v>25783</v>
      </c>
      <c r="D11" s="4">
        <v>27521</v>
      </c>
      <c r="E11" s="4">
        <v>27853</v>
      </c>
      <c r="F11" s="13">
        <f t="shared" si="0"/>
        <v>1.4857453157388827E-2</v>
      </c>
      <c r="G11" s="13">
        <f t="shared" si="1"/>
        <v>8.0285459411239962E-2</v>
      </c>
      <c r="H11" s="5">
        <f t="shared" si="2"/>
        <v>2070</v>
      </c>
      <c r="I11" s="14">
        <f t="shared" si="3"/>
        <v>1.65016501650165E-2</v>
      </c>
    </row>
    <row r="12" spans="1:9" x14ac:dyDescent="0.25">
      <c r="A12" s="23">
        <v>10</v>
      </c>
      <c r="B12" s="24" t="s">
        <v>11</v>
      </c>
      <c r="C12" s="4">
        <v>27631</v>
      </c>
      <c r="D12" s="4">
        <v>29439</v>
      </c>
      <c r="E12" s="4">
        <v>29951</v>
      </c>
      <c r="F12" s="13">
        <f t="shared" si="0"/>
        <v>1.5976576294006131E-2</v>
      </c>
      <c r="G12" s="13">
        <f t="shared" si="1"/>
        <v>8.3963664000579058E-2</v>
      </c>
      <c r="H12" s="5">
        <f t="shared" si="2"/>
        <v>2320</v>
      </c>
      <c r="I12" s="14">
        <f t="shared" si="3"/>
        <v>1.8494603083496756E-2</v>
      </c>
    </row>
    <row r="13" spans="1:9" x14ac:dyDescent="0.25">
      <c r="A13" s="23">
        <v>11</v>
      </c>
      <c r="B13" s="24" t="s">
        <v>12</v>
      </c>
      <c r="C13" s="4">
        <v>4559</v>
      </c>
      <c r="D13" s="4">
        <v>4646</v>
      </c>
      <c r="E13" s="4">
        <v>4799</v>
      </c>
      <c r="F13" s="13">
        <f t="shared" si="0"/>
        <v>2.5599008258467303E-3</v>
      </c>
      <c r="G13" s="13">
        <f t="shared" si="1"/>
        <v>5.2643123491993855E-2</v>
      </c>
      <c r="H13" s="5">
        <f t="shared" si="2"/>
        <v>240</v>
      </c>
      <c r="I13" s="14">
        <f t="shared" si="3"/>
        <v>1.9132348017410438E-3</v>
      </c>
    </row>
    <row r="14" spans="1:9" x14ac:dyDescent="0.25">
      <c r="A14" s="23">
        <v>12</v>
      </c>
      <c r="B14" s="24" t="s">
        <v>13</v>
      </c>
      <c r="C14" s="4">
        <v>2241</v>
      </c>
      <c r="D14" s="4">
        <v>2705</v>
      </c>
      <c r="E14" s="4">
        <v>2540</v>
      </c>
      <c r="F14" s="13">
        <f t="shared" si="0"/>
        <v>1.3548964571057918E-3</v>
      </c>
      <c r="G14" s="13">
        <f t="shared" si="1"/>
        <v>0.13342257920571174</v>
      </c>
      <c r="H14" s="5">
        <f t="shared" si="2"/>
        <v>299</v>
      </c>
      <c r="I14" s="14">
        <f t="shared" si="3"/>
        <v>2.3835716905023837E-3</v>
      </c>
    </row>
    <row r="15" spans="1:9" x14ac:dyDescent="0.25">
      <c r="A15" s="23">
        <v>13</v>
      </c>
      <c r="B15" s="24" t="s">
        <v>14</v>
      </c>
      <c r="C15" s="4">
        <v>2581</v>
      </c>
      <c r="D15" s="4">
        <v>2948</v>
      </c>
      <c r="E15" s="4">
        <v>2935</v>
      </c>
      <c r="F15" s="13">
        <f t="shared" si="0"/>
        <v>1.5655988588998027E-3</v>
      </c>
      <c r="G15" s="13">
        <f t="shared" si="1"/>
        <v>0.1371561410306083</v>
      </c>
      <c r="H15" s="5">
        <f t="shared" si="2"/>
        <v>354</v>
      </c>
      <c r="I15" s="14">
        <f t="shared" si="3"/>
        <v>2.8220213325680396E-3</v>
      </c>
    </row>
    <row r="16" spans="1:9" x14ac:dyDescent="0.25">
      <c r="A16" s="23">
        <v>14</v>
      </c>
      <c r="B16" s="24" t="s">
        <v>15</v>
      </c>
      <c r="C16" s="4">
        <v>6940</v>
      </c>
      <c r="D16" s="4">
        <v>7299</v>
      </c>
      <c r="E16" s="4">
        <v>7393</v>
      </c>
      <c r="F16" s="13">
        <f t="shared" si="0"/>
        <v>3.9436021682610701E-3</v>
      </c>
      <c r="G16" s="13">
        <f t="shared" si="1"/>
        <v>6.5273775216138322E-2</v>
      </c>
      <c r="H16" s="5">
        <f t="shared" si="2"/>
        <v>453</v>
      </c>
      <c r="I16" s="14">
        <f t="shared" si="3"/>
        <v>3.6112306882862201E-3</v>
      </c>
    </row>
    <row r="17" spans="1:10" x14ac:dyDescent="0.25">
      <c r="A17" s="23">
        <v>15</v>
      </c>
      <c r="B17" s="24" t="s">
        <v>16</v>
      </c>
      <c r="C17" s="4">
        <v>5753</v>
      </c>
      <c r="D17" s="4">
        <v>6149</v>
      </c>
      <c r="E17" s="4">
        <v>6220</v>
      </c>
      <c r="F17" s="13">
        <f t="shared" si="0"/>
        <v>3.3178960485031593E-3</v>
      </c>
      <c r="G17" s="13">
        <f t="shared" si="1"/>
        <v>8.1175039110029545E-2</v>
      </c>
      <c r="H17" s="5">
        <f t="shared" si="2"/>
        <v>467</v>
      </c>
      <c r="I17" s="14">
        <f t="shared" si="3"/>
        <v>3.7228360517211141E-3</v>
      </c>
    </row>
    <row r="18" spans="1:10" x14ac:dyDescent="0.25">
      <c r="A18" s="23">
        <v>16</v>
      </c>
      <c r="B18" s="24" t="s">
        <v>17</v>
      </c>
      <c r="C18" s="4">
        <v>72627</v>
      </c>
      <c r="D18" s="4">
        <v>77290</v>
      </c>
      <c r="E18" s="4">
        <v>78436</v>
      </c>
      <c r="F18" s="13">
        <f t="shared" si="0"/>
        <v>4.1839629334468456E-2</v>
      </c>
      <c r="G18" s="13">
        <f t="shared" si="1"/>
        <v>7.9984027978575456E-2</v>
      </c>
      <c r="H18" s="5">
        <f t="shared" si="2"/>
        <v>5809</v>
      </c>
      <c r="I18" s="14">
        <f t="shared" si="3"/>
        <v>4.6308254013807178E-2</v>
      </c>
    </row>
    <row r="19" spans="1:10" x14ac:dyDescent="0.25">
      <c r="A19" s="23">
        <v>17</v>
      </c>
      <c r="B19" s="24" t="s">
        <v>18</v>
      </c>
      <c r="C19" s="4">
        <v>13820</v>
      </c>
      <c r="D19" s="4">
        <v>14574</v>
      </c>
      <c r="E19" s="4">
        <v>14837</v>
      </c>
      <c r="F19" s="13">
        <f t="shared" si="0"/>
        <v>7.9144089504246586E-3</v>
      </c>
      <c r="G19" s="13">
        <f t="shared" si="1"/>
        <v>7.3589001447178004E-2</v>
      </c>
      <c r="H19" s="5">
        <f t="shared" si="2"/>
        <v>1017</v>
      </c>
      <c r="I19" s="14">
        <f t="shared" si="3"/>
        <v>8.1073324723776718E-3</v>
      </c>
    </row>
    <row r="20" spans="1:10" x14ac:dyDescent="0.25">
      <c r="A20" s="23">
        <v>18</v>
      </c>
      <c r="B20" s="24" t="s">
        <v>19</v>
      </c>
      <c r="C20" s="4">
        <v>2989</v>
      </c>
      <c r="D20" s="4">
        <v>3148</v>
      </c>
      <c r="E20" s="4">
        <v>3159</v>
      </c>
      <c r="F20" s="13">
        <f t="shared" si="0"/>
        <v>1.6850857905500772E-3</v>
      </c>
      <c r="G20" s="13">
        <f t="shared" si="1"/>
        <v>5.6875209100033457E-2</v>
      </c>
      <c r="H20" s="5">
        <f t="shared" si="2"/>
        <v>170</v>
      </c>
      <c r="I20" s="14">
        <f t="shared" si="3"/>
        <v>1.3552079845665726E-3</v>
      </c>
    </row>
    <row r="21" spans="1:10" x14ac:dyDescent="0.25">
      <c r="A21" s="23">
        <v>19</v>
      </c>
      <c r="B21" s="24" t="s">
        <v>20</v>
      </c>
      <c r="C21" s="4">
        <v>8280</v>
      </c>
      <c r="D21" s="4">
        <v>8761</v>
      </c>
      <c r="E21" s="4">
        <v>8860</v>
      </c>
      <c r="F21" s="13">
        <f t="shared" si="0"/>
        <v>4.7261348858099669E-3</v>
      </c>
      <c r="G21" s="13">
        <f t="shared" si="1"/>
        <v>7.0048309178743967E-2</v>
      </c>
      <c r="H21" s="5">
        <f t="shared" si="2"/>
        <v>580</v>
      </c>
      <c r="I21" s="14">
        <f t="shared" si="3"/>
        <v>4.6236507708741891E-3</v>
      </c>
      <c r="J21" s="25"/>
    </row>
    <row r="22" spans="1:10" x14ac:dyDescent="0.25">
      <c r="A22" s="23">
        <v>20</v>
      </c>
      <c r="B22" s="24" t="s">
        <v>21</v>
      </c>
      <c r="C22" s="4">
        <v>24187</v>
      </c>
      <c r="D22" s="4">
        <v>26185</v>
      </c>
      <c r="E22" s="4">
        <v>26548</v>
      </c>
      <c r="F22" s="13">
        <f t="shared" si="0"/>
        <v>1.4161335095765575E-2</v>
      </c>
      <c r="G22" s="13">
        <f t="shared" si="1"/>
        <v>9.7614420969942536E-2</v>
      </c>
      <c r="H22" s="5">
        <f t="shared" si="2"/>
        <v>2361</v>
      </c>
      <c r="I22" s="14">
        <f t="shared" si="3"/>
        <v>1.8821447362127517E-2</v>
      </c>
      <c r="J22" s="27"/>
    </row>
    <row r="23" spans="1:10" x14ac:dyDescent="0.25">
      <c r="A23" s="23">
        <v>21</v>
      </c>
      <c r="B23" s="24" t="s">
        <v>7</v>
      </c>
      <c r="C23" s="4">
        <v>13899</v>
      </c>
      <c r="D23" s="4">
        <v>15441</v>
      </c>
      <c r="E23" s="4">
        <v>15558</v>
      </c>
      <c r="F23" s="13">
        <f t="shared" si="0"/>
        <v>8.2990075116739798E-3</v>
      </c>
      <c r="G23" s="13">
        <f t="shared" si="1"/>
        <v>0.11936110511547593</v>
      </c>
      <c r="H23" s="5">
        <f t="shared" si="2"/>
        <v>1659</v>
      </c>
      <c r="I23" s="14">
        <f t="shared" si="3"/>
        <v>1.3225235567034964E-2</v>
      </c>
      <c r="J23" s="25"/>
    </row>
    <row r="24" spans="1:10" x14ac:dyDescent="0.25">
      <c r="A24" s="23">
        <v>22</v>
      </c>
      <c r="B24" s="24" t="s">
        <v>22</v>
      </c>
      <c r="C24" s="4">
        <v>9326</v>
      </c>
      <c r="D24" s="4">
        <v>9580</v>
      </c>
      <c r="E24" s="4">
        <v>9784</v>
      </c>
      <c r="F24" s="13">
        <f t="shared" si="0"/>
        <v>5.2190184788673492E-3</v>
      </c>
      <c r="G24" s="13">
        <f t="shared" si="1"/>
        <v>4.9110015011794982E-2</v>
      </c>
      <c r="H24" s="5">
        <f t="shared" si="2"/>
        <v>458</v>
      </c>
      <c r="I24" s="14">
        <f t="shared" si="3"/>
        <v>3.651089746655825E-3</v>
      </c>
      <c r="J24" s="25"/>
    </row>
    <row r="25" spans="1:10" x14ac:dyDescent="0.25">
      <c r="A25" s="23">
        <v>23</v>
      </c>
      <c r="B25" s="24" t="s">
        <v>23</v>
      </c>
      <c r="C25" s="4">
        <v>7281</v>
      </c>
      <c r="D25" s="4">
        <v>7990</v>
      </c>
      <c r="E25" s="4">
        <v>8012</v>
      </c>
      <c r="F25" s="13">
        <f t="shared" si="0"/>
        <v>4.273791501705356E-3</v>
      </c>
      <c r="G25" s="13">
        <f t="shared" si="1"/>
        <v>0.1003982969372339</v>
      </c>
      <c r="H25" s="5">
        <f t="shared" si="2"/>
        <v>731</v>
      </c>
      <c r="I25" s="14">
        <f t="shared" si="3"/>
        <v>5.8273943336362623E-3</v>
      </c>
      <c r="J25" s="25"/>
    </row>
    <row r="26" spans="1:10" x14ac:dyDescent="0.25">
      <c r="A26" s="23">
        <v>24</v>
      </c>
      <c r="B26" s="24" t="s">
        <v>24</v>
      </c>
      <c r="C26" s="4">
        <v>3539</v>
      </c>
      <c r="D26" s="4">
        <v>3949</v>
      </c>
      <c r="E26" s="4">
        <v>3888</v>
      </c>
      <c r="F26" s="13">
        <f t="shared" si="0"/>
        <v>2.0739517422154797E-3</v>
      </c>
      <c r="G26" s="13">
        <f t="shared" si="1"/>
        <v>9.8615428087030235E-2</v>
      </c>
      <c r="H26" s="5">
        <f t="shared" si="2"/>
        <v>349</v>
      </c>
      <c r="I26" s="14">
        <f t="shared" si="3"/>
        <v>2.7821622741984343E-3</v>
      </c>
      <c r="J26" s="25"/>
    </row>
    <row r="27" spans="1:10" x14ac:dyDescent="0.25">
      <c r="A27" s="23">
        <v>25</v>
      </c>
      <c r="B27" s="24" t="s">
        <v>25</v>
      </c>
      <c r="C27" s="4">
        <v>9831</v>
      </c>
      <c r="D27" s="4">
        <v>10582</v>
      </c>
      <c r="E27" s="4">
        <v>10544</v>
      </c>
      <c r="F27" s="13">
        <f t="shared" si="0"/>
        <v>5.6244205683950669E-3</v>
      </c>
      <c r="G27" s="13">
        <f t="shared" si="1"/>
        <v>7.2525684060624554E-2</v>
      </c>
      <c r="H27" s="5">
        <f t="shared" si="2"/>
        <v>713</v>
      </c>
      <c r="I27" s="14">
        <f t="shared" si="3"/>
        <v>5.6839017235056841E-3</v>
      </c>
      <c r="J27" s="25"/>
    </row>
    <row r="28" spans="1:10" x14ac:dyDescent="0.25">
      <c r="A28" s="23">
        <v>26</v>
      </c>
      <c r="B28" s="24" t="s">
        <v>26</v>
      </c>
      <c r="C28" s="4">
        <v>19716</v>
      </c>
      <c r="D28" s="4">
        <v>20613</v>
      </c>
      <c r="E28" s="4">
        <v>21020</v>
      </c>
      <c r="F28" s="13">
        <f t="shared" si="0"/>
        <v>1.1212568318253442E-2</v>
      </c>
      <c r="G28" s="13">
        <f t="shared" si="1"/>
        <v>6.6139176303509836E-2</v>
      </c>
      <c r="H28" s="5">
        <f t="shared" si="2"/>
        <v>1304</v>
      </c>
      <c r="I28" s="14">
        <f t="shared" si="3"/>
        <v>1.0395242422793004E-2</v>
      </c>
      <c r="J28" s="27"/>
    </row>
    <row r="29" spans="1:10" x14ac:dyDescent="0.25">
      <c r="A29" s="23">
        <v>27</v>
      </c>
      <c r="B29" s="24" t="s">
        <v>27</v>
      </c>
      <c r="C29" s="4">
        <v>32016</v>
      </c>
      <c r="D29" s="4">
        <v>33615</v>
      </c>
      <c r="E29" s="4">
        <v>34025</v>
      </c>
      <c r="F29" s="13">
        <f t="shared" si="0"/>
        <v>1.81497448633955E-2</v>
      </c>
      <c r="G29" s="13">
        <f t="shared" si="1"/>
        <v>6.2749875062468763E-2</v>
      </c>
      <c r="H29" s="5">
        <f t="shared" si="2"/>
        <v>2009</v>
      </c>
      <c r="I29" s="14">
        <f t="shared" si="3"/>
        <v>1.601536965290732E-2</v>
      </c>
      <c r="J29" s="25"/>
    </row>
    <row r="30" spans="1:10" x14ac:dyDescent="0.25">
      <c r="A30" s="23">
        <v>28</v>
      </c>
      <c r="B30" s="24" t="s">
        <v>28</v>
      </c>
      <c r="C30" s="4">
        <v>8167</v>
      </c>
      <c r="D30" s="4">
        <v>9010</v>
      </c>
      <c r="E30" s="4">
        <v>9127</v>
      </c>
      <c r="F30" s="13">
        <f t="shared" si="0"/>
        <v>4.8685590409466781E-3</v>
      </c>
      <c r="G30" s="13">
        <f t="shared" si="1"/>
        <v>0.11754622260315906</v>
      </c>
      <c r="H30" s="5">
        <f t="shared" si="2"/>
        <v>960</v>
      </c>
      <c r="I30" s="14">
        <f t="shared" si="3"/>
        <v>7.6529392069641751E-3</v>
      </c>
      <c r="J30" s="25"/>
    </row>
    <row r="31" spans="1:10" x14ac:dyDescent="0.25">
      <c r="A31" s="23">
        <v>29</v>
      </c>
      <c r="B31" s="24" t="s">
        <v>29</v>
      </c>
      <c r="C31" s="4">
        <v>2161</v>
      </c>
      <c r="D31" s="4">
        <v>2471</v>
      </c>
      <c r="E31" s="4">
        <v>2356</v>
      </c>
      <c r="F31" s="13">
        <f t="shared" si="0"/>
        <v>1.2567464775359233E-3</v>
      </c>
      <c r="G31" s="13">
        <f t="shared" si="1"/>
        <v>9.023600185099491E-2</v>
      </c>
      <c r="H31" s="5">
        <f t="shared" si="2"/>
        <v>195</v>
      </c>
      <c r="I31" s="14">
        <f t="shared" si="3"/>
        <v>1.5545032764145981E-3</v>
      </c>
      <c r="J31" s="27"/>
    </row>
    <row r="32" spans="1:10" x14ac:dyDescent="0.25">
      <c r="A32" s="23">
        <v>30</v>
      </c>
      <c r="B32" s="24" t="s">
        <v>30</v>
      </c>
      <c r="C32" s="4">
        <v>1251</v>
      </c>
      <c r="D32" s="4">
        <v>1466</v>
      </c>
      <c r="E32" s="4">
        <v>1449</v>
      </c>
      <c r="F32" s="13">
        <f t="shared" si="0"/>
        <v>7.7293108911271355E-4</v>
      </c>
      <c r="G32" s="13">
        <f t="shared" si="1"/>
        <v>0.15827338129496402</v>
      </c>
      <c r="H32" s="5">
        <f t="shared" si="2"/>
        <v>198</v>
      </c>
      <c r="I32" s="14">
        <f t="shared" si="3"/>
        <v>1.578418711436361E-3</v>
      </c>
      <c r="J32" s="25"/>
    </row>
    <row r="33" spans="1:10" x14ac:dyDescent="0.25">
      <c r="A33" s="23">
        <v>31</v>
      </c>
      <c r="B33" s="24" t="s">
        <v>31</v>
      </c>
      <c r="C33" s="4">
        <v>21815</v>
      </c>
      <c r="D33" s="4">
        <v>23198</v>
      </c>
      <c r="E33" s="4">
        <v>23503</v>
      </c>
      <c r="F33" s="13">
        <f t="shared" si="0"/>
        <v>1.2537059618644656E-2</v>
      </c>
      <c r="G33" s="13">
        <f t="shared" si="1"/>
        <v>7.7377950951180385E-2</v>
      </c>
      <c r="H33" s="5">
        <f t="shared" si="2"/>
        <v>1688</v>
      </c>
      <c r="I33" s="14">
        <f t="shared" si="3"/>
        <v>1.3456418105578674E-2</v>
      </c>
      <c r="J33" s="25"/>
    </row>
    <row r="34" spans="1:10" x14ac:dyDescent="0.25">
      <c r="A34" s="23">
        <v>32</v>
      </c>
      <c r="B34" s="24" t="s">
        <v>32</v>
      </c>
      <c r="C34" s="4">
        <v>8827</v>
      </c>
      <c r="D34" s="4">
        <v>9160</v>
      </c>
      <c r="E34" s="4">
        <v>9360</v>
      </c>
      <c r="F34" s="13">
        <f t="shared" si="0"/>
        <v>4.9928467868150441E-3</v>
      </c>
      <c r="G34" s="13">
        <f t="shared" si="1"/>
        <v>6.0382916053019146E-2</v>
      </c>
      <c r="H34" s="5">
        <f t="shared" si="2"/>
        <v>533</v>
      </c>
      <c r="I34" s="14">
        <f t="shared" si="3"/>
        <v>4.2489756221999013E-3</v>
      </c>
      <c r="J34" s="25"/>
    </row>
    <row r="35" spans="1:10" x14ac:dyDescent="0.25">
      <c r="A35" s="23">
        <v>33</v>
      </c>
      <c r="B35" s="24" t="s">
        <v>33</v>
      </c>
      <c r="C35" s="4">
        <v>35367</v>
      </c>
      <c r="D35" s="4">
        <v>37700</v>
      </c>
      <c r="E35" s="4">
        <v>38342</v>
      </c>
      <c r="F35" s="13">
        <f t="shared" ref="F35:F66" si="4">E35/$E$84</f>
        <v>2.0452535416673336E-2</v>
      </c>
      <c r="G35" s="13">
        <f t="shared" ref="G35:G66" si="5">(E35-C35)/C35</f>
        <v>8.411796307292109E-2</v>
      </c>
      <c r="H35" s="5">
        <f t="shared" ref="H35:H66" si="6">E35-C35</f>
        <v>2975</v>
      </c>
      <c r="I35" s="14">
        <f t="shared" si="3"/>
        <v>2.3716139729915021E-2</v>
      </c>
      <c r="J35" s="25"/>
    </row>
    <row r="36" spans="1:10" x14ac:dyDescent="0.25">
      <c r="A36" s="23">
        <v>34</v>
      </c>
      <c r="B36" s="24" t="s">
        <v>34</v>
      </c>
      <c r="C36" s="4">
        <v>499031</v>
      </c>
      <c r="D36" s="4">
        <v>519538</v>
      </c>
      <c r="E36" s="4">
        <v>526212</v>
      </c>
      <c r="F36" s="13">
        <f t="shared" si="4"/>
        <v>0.28069400570336728</v>
      </c>
      <c r="G36" s="13">
        <f t="shared" si="5"/>
        <v>5.4467558127651389E-2</v>
      </c>
      <c r="H36" s="5">
        <f t="shared" si="6"/>
        <v>27181</v>
      </c>
      <c r="I36" s="14">
        <f t="shared" si="3"/>
        <v>0.21668181310884713</v>
      </c>
    </row>
    <row r="37" spans="1:10" x14ac:dyDescent="0.25">
      <c r="A37" s="23">
        <v>35</v>
      </c>
      <c r="B37" s="24" t="s">
        <v>35</v>
      </c>
      <c r="C37" s="4">
        <v>121655</v>
      </c>
      <c r="D37" s="4">
        <v>129303</v>
      </c>
      <c r="E37" s="4">
        <v>131576</v>
      </c>
      <c r="F37" s="13">
        <f t="shared" si="4"/>
        <v>7.0185770173288059E-2</v>
      </c>
      <c r="G37" s="13">
        <f t="shared" si="5"/>
        <v>8.1550285643828865E-2</v>
      </c>
      <c r="H37" s="5">
        <f t="shared" si="6"/>
        <v>9921</v>
      </c>
      <c r="I37" s="14">
        <f t="shared" si="3"/>
        <v>7.9088343616970397E-2</v>
      </c>
    </row>
    <row r="38" spans="1:10" x14ac:dyDescent="0.25">
      <c r="A38" s="23">
        <v>36</v>
      </c>
      <c r="B38" s="24" t="s">
        <v>36</v>
      </c>
      <c r="C38" s="4">
        <v>2890</v>
      </c>
      <c r="D38" s="4">
        <v>3122</v>
      </c>
      <c r="E38" s="4">
        <v>3063</v>
      </c>
      <c r="F38" s="13">
        <f t="shared" si="4"/>
        <v>1.6338771055571025E-3</v>
      </c>
      <c r="G38" s="13">
        <f t="shared" si="5"/>
        <v>5.9861591695501731E-2</v>
      </c>
      <c r="H38" s="5">
        <f t="shared" si="6"/>
        <v>173</v>
      </c>
      <c r="I38" s="14">
        <f t="shared" si="3"/>
        <v>1.3791234195883355E-3</v>
      </c>
    </row>
    <row r="39" spans="1:10" x14ac:dyDescent="0.25">
      <c r="A39" s="23">
        <v>37</v>
      </c>
      <c r="B39" s="24" t="s">
        <v>37</v>
      </c>
      <c r="C39" s="4">
        <v>7164</v>
      </c>
      <c r="D39" s="4">
        <v>7640</v>
      </c>
      <c r="E39" s="4">
        <v>7676</v>
      </c>
      <c r="F39" s="13">
        <f t="shared" si="4"/>
        <v>4.0945611042299442E-3</v>
      </c>
      <c r="G39" s="13">
        <f t="shared" si="5"/>
        <v>7.1468453378001118E-2</v>
      </c>
      <c r="H39" s="5">
        <f t="shared" si="6"/>
        <v>512</v>
      </c>
      <c r="I39" s="14">
        <f t="shared" si="3"/>
        <v>4.0815675770475594E-3</v>
      </c>
    </row>
    <row r="40" spans="1:10" x14ac:dyDescent="0.25">
      <c r="A40" s="23">
        <v>38</v>
      </c>
      <c r="B40" s="24" t="s">
        <v>38</v>
      </c>
      <c r="C40" s="4">
        <v>29648</v>
      </c>
      <c r="D40" s="4">
        <v>30966</v>
      </c>
      <c r="E40" s="4">
        <v>31383</v>
      </c>
      <c r="F40" s="13">
        <f t="shared" si="4"/>
        <v>1.6740439178484671E-2</v>
      </c>
      <c r="G40" s="13">
        <f t="shared" si="5"/>
        <v>5.8519967620075553E-2</v>
      </c>
      <c r="H40" s="5">
        <f t="shared" si="6"/>
        <v>1735</v>
      </c>
      <c r="I40" s="14">
        <f t="shared" si="3"/>
        <v>1.3831093254252962E-2</v>
      </c>
    </row>
    <row r="41" spans="1:10" x14ac:dyDescent="0.25">
      <c r="A41" s="23">
        <v>39</v>
      </c>
      <c r="B41" s="24" t="s">
        <v>39</v>
      </c>
      <c r="C41" s="4">
        <v>7954</v>
      </c>
      <c r="D41" s="4">
        <v>8273</v>
      </c>
      <c r="E41" s="4">
        <v>8504</v>
      </c>
      <c r="F41" s="13">
        <f t="shared" si="4"/>
        <v>4.5362360122943521E-3</v>
      </c>
      <c r="G41" s="13">
        <f t="shared" si="5"/>
        <v>6.9147598692481771E-2</v>
      </c>
      <c r="H41" s="5">
        <f t="shared" si="6"/>
        <v>550</v>
      </c>
      <c r="I41" s="14">
        <f t="shared" si="3"/>
        <v>4.3844964206565581E-3</v>
      </c>
    </row>
    <row r="42" spans="1:10" x14ac:dyDescent="0.25">
      <c r="A42" s="23">
        <v>40</v>
      </c>
      <c r="B42" s="24" t="s">
        <v>40</v>
      </c>
      <c r="C42" s="4">
        <v>3756</v>
      </c>
      <c r="D42" s="4">
        <v>3923</v>
      </c>
      <c r="E42" s="4">
        <v>3971</v>
      </c>
      <c r="F42" s="13">
        <f t="shared" si="4"/>
        <v>2.1182259177823224E-3</v>
      </c>
      <c r="G42" s="13">
        <f t="shared" si="5"/>
        <v>5.7241746538871138E-2</v>
      </c>
      <c r="H42" s="5">
        <f t="shared" si="6"/>
        <v>215</v>
      </c>
      <c r="I42" s="14">
        <f t="shared" si="3"/>
        <v>1.7139395098930183E-3</v>
      </c>
    </row>
    <row r="43" spans="1:10" x14ac:dyDescent="0.25">
      <c r="A43" s="23">
        <v>41</v>
      </c>
      <c r="B43" s="24" t="s">
        <v>41</v>
      </c>
      <c r="C43" s="4">
        <v>43917</v>
      </c>
      <c r="D43" s="4">
        <v>45577</v>
      </c>
      <c r="E43" s="4">
        <v>46597</v>
      </c>
      <c r="F43" s="13">
        <f t="shared" si="4"/>
        <v>2.485594890226716E-2</v>
      </c>
      <c r="G43" s="13">
        <f t="shared" si="5"/>
        <v>6.1024204749869068E-2</v>
      </c>
      <c r="H43" s="5">
        <f t="shared" si="6"/>
        <v>2680</v>
      </c>
      <c r="I43" s="14">
        <f t="shared" si="3"/>
        <v>2.1364455286108322E-2</v>
      </c>
    </row>
    <row r="44" spans="1:10" x14ac:dyDescent="0.25">
      <c r="A44" s="23">
        <v>42</v>
      </c>
      <c r="B44" s="24" t="s">
        <v>42</v>
      </c>
      <c r="C44" s="4">
        <v>43400</v>
      </c>
      <c r="D44" s="4">
        <v>45598</v>
      </c>
      <c r="E44" s="4">
        <v>46338</v>
      </c>
      <c r="F44" s="13">
        <f t="shared" si="4"/>
        <v>2.4717792137546529E-2</v>
      </c>
      <c r="G44" s="13">
        <f t="shared" si="5"/>
        <v>6.7695852534562215E-2</v>
      </c>
      <c r="H44" s="5">
        <f t="shared" si="6"/>
        <v>2938</v>
      </c>
      <c r="I44" s="14">
        <f t="shared" si="3"/>
        <v>2.3421182697979943E-2</v>
      </c>
    </row>
    <row r="45" spans="1:10" x14ac:dyDescent="0.25">
      <c r="A45" s="23">
        <v>43</v>
      </c>
      <c r="B45" s="24" t="s">
        <v>43</v>
      </c>
      <c r="C45" s="4">
        <v>10180</v>
      </c>
      <c r="D45" s="4">
        <v>10686</v>
      </c>
      <c r="E45" s="4">
        <v>10888</v>
      </c>
      <c r="F45" s="13">
        <f t="shared" si="4"/>
        <v>5.8079183562865597E-3</v>
      </c>
      <c r="G45" s="13">
        <f t="shared" si="5"/>
        <v>6.9548133595284875E-2</v>
      </c>
      <c r="H45" s="5">
        <f t="shared" si="6"/>
        <v>708</v>
      </c>
      <c r="I45" s="14">
        <f t="shared" si="3"/>
        <v>5.6440426651360792E-3</v>
      </c>
    </row>
    <row r="46" spans="1:10" x14ac:dyDescent="0.25">
      <c r="A46" s="23">
        <v>44</v>
      </c>
      <c r="B46" s="24" t="s">
        <v>44</v>
      </c>
      <c r="C46" s="4">
        <v>11280</v>
      </c>
      <c r="D46" s="4">
        <v>12263</v>
      </c>
      <c r="E46" s="4">
        <v>12332</v>
      </c>
      <c r="F46" s="13">
        <f t="shared" si="4"/>
        <v>6.5781823263892222E-3</v>
      </c>
      <c r="G46" s="13">
        <f t="shared" si="5"/>
        <v>9.3262411347517726E-2</v>
      </c>
      <c r="H46" s="5">
        <f t="shared" si="6"/>
        <v>1052</v>
      </c>
      <c r="I46" s="14">
        <f t="shared" si="3"/>
        <v>8.3863458809649086E-3</v>
      </c>
    </row>
    <row r="47" spans="1:10" x14ac:dyDescent="0.25">
      <c r="A47" s="23">
        <v>45</v>
      </c>
      <c r="B47" s="24" t="s">
        <v>45</v>
      </c>
      <c r="C47" s="4">
        <v>26688</v>
      </c>
      <c r="D47" s="4">
        <v>28114</v>
      </c>
      <c r="E47" s="4">
        <v>28730</v>
      </c>
      <c r="F47" s="13">
        <f t="shared" si="4"/>
        <v>1.5325265831751731E-2</v>
      </c>
      <c r="G47" s="13">
        <f t="shared" si="5"/>
        <v>7.6513788968824936E-2</v>
      </c>
      <c r="H47" s="5">
        <f t="shared" si="6"/>
        <v>2042</v>
      </c>
      <c r="I47" s="14">
        <f t="shared" si="3"/>
        <v>1.6278439438146712E-2</v>
      </c>
    </row>
    <row r="48" spans="1:10" x14ac:dyDescent="0.25">
      <c r="A48" s="23">
        <v>46</v>
      </c>
      <c r="B48" s="24" t="s">
        <v>46</v>
      </c>
      <c r="C48" s="4">
        <v>14713</v>
      </c>
      <c r="D48" s="4">
        <v>16054</v>
      </c>
      <c r="E48" s="4">
        <v>16166</v>
      </c>
      <c r="F48" s="13">
        <f t="shared" si="4"/>
        <v>8.6233291832961533E-3</v>
      </c>
      <c r="G48" s="13">
        <f t="shared" si="5"/>
        <v>9.8756201998232859E-2</v>
      </c>
      <c r="H48" s="5">
        <f t="shared" si="6"/>
        <v>1453</v>
      </c>
      <c r="I48" s="14">
        <f t="shared" si="3"/>
        <v>1.1583042362207235E-2</v>
      </c>
    </row>
    <row r="49" spans="1:9" x14ac:dyDescent="0.25">
      <c r="A49" s="23">
        <v>47</v>
      </c>
      <c r="B49" s="24" t="s">
        <v>47</v>
      </c>
      <c r="C49" s="4">
        <v>5282</v>
      </c>
      <c r="D49" s="4">
        <v>6040</v>
      </c>
      <c r="E49" s="4">
        <v>6170</v>
      </c>
      <c r="F49" s="13">
        <f t="shared" si="4"/>
        <v>3.2912248584026516E-3</v>
      </c>
      <c r="G49" s="13">
        <f t="shared" si="5"/>
        <v>0.16811813706929193</v>
      </c>
      <c r="H49" s="5">
        <f t="shared" si="6"/>
        <v>888</v>
      </c>
      <c r="I49" s="14">
        <f t="shared" si="3"/>
        <v>7.078968766441862E-3</v>
      </c>
    </row>
    <row r="50" spans="1:9" x14ac:dyDescent="0.25">
      <c r="A50" s="23">
        <v>48</v>
      </c>
      <c r="B50" s="24" t="s">
        <v>48</v>
      </c>
      <c r="C50" s="4">
        <v>32580</v>
      </c>
      <c r="D50" s="4">
        <v>34797</v>
      </c>
      <c r="E50" s="4">
        <v>35011</v>
      </c>
      <c r="F50" s="13">
        <f t="shared" si="4"/>
        <v>1.867570073217751E-2</v>
      </c>
      <c r="G50" s="13">
        <f t="shared" si="5"/>
        <v>7.4616329036218537E-2</v>
      </c>
      <c r="H50" s="5">
        <f t="shared" si="6"/>
        <v>2431</v>
      </c>
      <c r="I50" s="14">
        <f t="shared" si="3"/>
        <v>1.9379474179301987E-2</v>
      </c>
    </row>
    <row r="51" spans="1:9" x14ac:dyDescent="0.25">
      <c r="A51" s="23">
        <v>49</v>
      </c>
      <c r="B51" s="24" t="s">
        <v>49</v>
      </c>
      <c r="C51" s="4">
        <v>2166</v>
      </c>
      <c r="D51" s="4">
        <v>2517</v>
      </c>
      <c r="E51" s="4">
        <v>2444</v>
      </c>
      <c r="F51" s="13">
        <f t="shared" si="4"/>
        <v>1.303687772112817E-3</v>
      </c>
      <c r="G51" s="13">
        <f t="shared" si="5"/>
        <v>0.12834718374884579</v>
      </c>
      <c r="H51" s="5">
        <f t="shared" si="6"/>
        <v>278</v>
      </c>
      <c r="I51" s="14">
        <f t="shared" si="3"/>
        <v>2.2161636453500422E-3</v>
      </c>
    </row>
    <row r="52" spans="1:9" x14ac:dyDescent="0.25">
      <c r="A52" s="23">
        <v>50</v>
      </c>
      <c r="B52" s="24" t="s">
        <v>50</v>
      </c>
      <c r="C52" s="4">
        <v>5877</v>
      </c>
      <c r="D52" s="4">
        <v>6278</v>
      </c>
      <c r="E52" s="4">
        <v>6300</v>
      </c>
      <c r="F52" s="13">
        <f t="shared" si="4"/>
        <v>3.3605699526639719E-3</v>
      </c>
      <c r="G52" s="13">
        <f t="shared" si="5"/>
        <v>7.1975497702909647E-2</v>
      </c>
      <c r="H52" s="5">
        <f t="shared" si="6"/>
        <v>423</v>
      </c>
      <c r="I52" s="14">
        <f t="shared" si="3"/>
        <v>3.3720763380685895E-3</v>
      </c>
    </row>
    <row r="53" spans="1:9" x14ac:dyDescent="0.25">
      <c r="A53" s="23">
        <v>51</v>
      </c>
      <c r="B53" s="24" t="s">
        <v>51</v>
      </c>
      <c r="C53" s="4">
        <v>5648</v>
      </c>
      <c r="D53" s="4">
        <v>6228</v>
      </c>
      <c r="E53" s="4">
        <v>6285</v>
      </c>
      <c r="F53" s="13">
        <f t="shared" si="4"/>
        <v>3.3525685956338194E-3</v>
      </c>
      <c r="G53" s="13">
        <f t="shared" si="5"/>
        <v>0.11278328611898017</v>
      </c>
      <c r="H53" s="5">
        <f t="shared" si="6"/>
        <v>637</v>
      </c>
      <c r="I53" s="14">
        <f t="shared" si="3"/>
        <v>5.0780440362876867E-3</v>
      </c>
    </row>
    <row r="54" spans="1:9" x14ac:dyDescent="0.25">
      <c r="A54" s="23">
        <v>52</v>
      </c>
      <c r="B54" s="24" t="s">
        <v>52</v>
      </c>
      <c r="C54" s="4">
        <v>11962</v>
      </c>
      <c r="D54" s="4">
        <v>13044</v>
      </c>
      <c r="E54" s="4">
        <v>13236</v>
      </c>
      <c r="F54" s="13">
        <f t="shared" si="4"/>
        <v>7.0603974434064014E-3</v>
      </c>
      <c r="G54" s="13">
        <f t="shared" si="5"/>
        <v>0.10650392910884468</v>
      </c>
      <c r="H54" s="5">
        <f t="shared" si="6"/>
        <v>1274</v>
      </c>
      <c r="I54" s="14">
        <f t="shared" si="3"/>
        <v>1.0156088072575373E-2</v>
      </c>
    </row>
    <row r="55" spans="1:9" x14ac:dyDescent="0.25">
      <c r="A55" s="23">
        <v>53</v>
      </c>
      <c r="B55" s="24" t="s">
        <v>53</v>
      </c>
      <c r="C55" s="4">
        <v>6448</v>
      </c>
      <c r="D55" s="4">
        <v>7147</v>
      </c>
      <c r="E55" s="4">
        <v>7207</v>
      </c>
      <c r="F55" s="13">
        <f t="shared" si="4"/>
        <v>3.8443853410871816E-3</v>
      </c>
      <c r="G55" s="13">
        <f t="shared" si="5"/>
        <v>0.11771091811414391</v>
      </c>
      <c r="H55" s="5">
        <f t="shared" si="6"/>
        <v>759</v>
      </c>
      <c r="I55" s="14">
        <f t="shared" si="3"/>
        <v>6.0506050605060504E-3</v>
      </c>
    </row>
    <row r="56" spans="1:9" x14ac:dyDescent="0.25">
      <c r="A56" s="23">
        <v>54</v>
      </c>
      <c r="B56" s="24" t="s">
        <v>54</v>
      </c>
      <c r="C56" s="4">
        <v>22055</v>
      </c>
      <c r="D56" s="4">
        <v>22817</v>
      </c>
      <c r="E56" s="4">
        <v>23237</v>
      </c>
      <c r="F56" s="13">
        <f t="shared" si="4"/>
        <v>1.2395168887309954E-2</v>
      </c>
      <c r="G56" s="13">
        <f t="shared" si="5"/>
        <v>5.3593289503513941E-2</v>
      </c>
      <c r="H56" s="5">
        <f t="shared" si="6"/>
        <v>1182</v>
      </c>
      <c r="I56" s="14">
        <f t="shared" si="3"/>
        <v>9.4226813985746408E-3</v>
      </c>
    </row>
    <row r="57" spans="1:9" x14ac:dyDescent="0.25">
      <c r="A57" s="23">
        <v>55</v>
      </c>
      <c r="B57" s="24" t="s">
        <v>55</v>
      </c>
      <c r="C57" s="4">
        <v>24136</v>
      </c>
      <c r="D57" s="4">
        <v>25961</v>
      </c>
      <c r="E57" s="4">
        <v>26302</v>
      </c>
      <c r="F57" s="13">
        <f t="shared" si="4"/>
        <v>1.4030112840471077E-2</v>
      </c>
      <c r="G57" s="13">
        <f t="shared" si="5"/>
        <v>8.9741465031488235E-2</v>
      </c>
      <c r="H57" s="5">
        <f t="shared" si="6"/>
        <v>2166</v>
      </c>
      <c r="I57" s="14">
        <f t="shared" si="3"/>
        <v>1.7266944085712919E-2</v>
      </c>
    </row>
    <row r="58" spans="1:9" x14ac:dyDescent="0.25">
      <c r="A58" s="23">
        <v>56</v>
      </c>
      <c r="B58" s="24" t="s">
        <v>56</v>
      </c>
      <c r="C58" s="4">
        <v>2155</v>
      </c>
      <c r="D58" s="4">
        <v>2449</v>
      </c>
      <c r="E58" s="4">
        <v>2460</v>
      </c>
      <c r="F58" s="13">
        <f t="shared" si="4"/>
        <v>1.3122225529449796E-3</v>
      </c>
      <c r="G58" s="13">
        <f t="shared" si="5"/>
        <v>0.14153132250580047</v>
      </c>
      <c r="H58" s="5">
        <f t="shared" si="6"/>
        <v>305</v>
      </c>
      <c r="I58" s="14">
        <f t="shared" si="3"/>
        <v>2.4314025605459096E-3</v>
      </c>
    </row>
    <row r="59" spans="1:9" x14ac:dyDescent="0.25">
      <c r="A59" s="23">
        <v>57</v>
      </c>
      <c r="B59" s="24" t="s">
        <v>57</v>
      </c>
      <c r="C59" s="4">
        <v>3929</v>
      </c>
      <c r="D59" s="4">
        <v>4226</v>
      </c>
      <c r="E59" s="4">
        <v>4272</v>
      </c>
      <c r="F59" s="13">
        <f t="shared" si="4"/>
        <v>2.2787864821873791E-3</v>
      </c>
      <c r="G59" s="13">
        <f t="shared" si="5"/>
        <v>8.7299567319928731E-2</v>
      </c>
      <c r="H59" s="5">
        <f t="shared" si="6"/>
        <v>343</v>
      </c>
      <c r="I59" s="14">
        <f t="shared" si="3"/>
        <v>2.7343314041549083E-3</v>
      </c>
    </row>
    <row r="60" spans="1:9" x14ac:dyDescent="0.25">
      <c r="A60" s="23">
        <v>58</v>
      </c>
      <c r="B60" s="24" t="s">
        <v>58</v>
      </c>
      <c r="C60" s="4">
        <v>9493</v>
      </c>
      <c r="D60" s="4">
        <v>10358</v>
      </c>
      <c r="E60" s="4">
        <v>10220</v>
      </c>
      <c r="F60" s="13">
        <f t="shared" si="4"/>
        <v>5.4515912565437762E-3</v>
      </c>
      <c r="G60" s="13">
        <f t="shared" si="5"/>
        <v>7.6582745180659439E-2</v>
      </c>
      <c r="H60" s="5">
        <f t="shared" si="6"/>
        <v>727</v>
      </c>
      <c r="I60" s="14">
        <f t="shared" si="3"/>
        <v>5.7955070869405781E-3</v>
      </c>
    </row>
    <row r="61" spans="1:9" x14ac:dyDescent="0.25">
      <c r="A61" s="23">
        <v>59</v>
      </c>
      <c r="B61" s="24" t="s">
        <v>59</v>
      </c>
      <c r="C61" s="4">
        <v>23000</v>
      </c>
      <c r="D61" s="4">
        <v>24450</v>
      </c>
      <c r="E61" s="4">
        <v>24865</v>
      </c>
      <c r="F61" s="13">
        <f t="shared" si="4"/>
        <v>1.3263582836982486E-2</v>
      </c>
      <c r="G61" s="13">
        <f t="shared" si="5"/>
        <v>8.1086956521739126E-2</v>
      </c>
      <c r="H61" s="5">
        <f t="shared" si="6"/>
        <v>1865</v>
      </c>
      <c r="I61" s="14">
        <f t="shared" si="3"/>
        <v>1.4867428771862694E-2</v>
      </c>
    </row>
    <row r="62" spans="1:9" x14ac:dyDescent="0.25">
      <c r="A62" s="23">
        <v>60</v>
      </c>
      <c r="B62" s="24" t="s">
        <v>60</v>
      </c>
      <c r="C62" s="4">
        <v>8116</v>
      </c>
      <c r="D62" s="4">
        <v>9006</v>
      </c>
      <c r="E62" s="4">
        <v>9039</v>
      </c>
      <c r="F62" s="13">
        <f t="shared" si="4"/>
        <v>4.8216177463697839E-3</v>
      </c>
      <c r="G62" s="13">
        <f t="shared" si="5"/>
        <v>0.11372597338590439</v>
      </c>
      <c r="H62" s="5">
        <f t="shared" si="6"/>
        <v>923</v>
      </c>
      <c r="I62" s="14">
        <f t="shared" si="3"/>
        <v>7.357982175029097E-3</v>
      </c>
    </row>
    <row r="63" spans="1:9" x14ac:dyDescent="0.25">
      <c r="A63" s="23">
        <v>61</v>
      </c>
      <c r="B63" s="24" t="s">
        <v>61</v>
      </c>
      <c r="C63" s="4">
        <v>17160</v>
      </c>
      <c r="D63" s="4">
        <v>18394</v>
      </c>
      <c r="E63" s="4">
        <v>18538</v>
      </c>
      <c r="F63" s="13">
        <f t="shared" si="4"/>
        <v>9.888610441664239E-3</v>
      </c>
      <c r="G63" s="13">
        <f t="shared" si="5"/>
        <v>8.0303030303030307E-2</v>
      </c>
      <c r="H63" s="5">
        <f t="shared" si="6"/>
        <v>1378</v>
      </c>
      <c r="I63" s="14">
        <f t="shared" si="3"/>
        <v>1.0985156486663159E-2</v>
      </c>
    </row>
    <row r="64" spans="1:9" x14ac:dyDescent="0.25">
      <c r="A64" s="23">
        <v>62</v>
      </c>
      <c r="B64" s="24" t="s">
        <v>62</v>
      </c>
      <c r="C64" s="4">
        <v>1161</v>
      </c>
      <c r="D64" s="4">
        <v>1336</v>
      </c>
      <c r="E64" s="4">
        <v>1267</v>
      </c>
      <c r="F64" s="13">
        <f t="shared" si="4"/>
        <v>6.7584795714686549E-4</v>
      </c>
      <c r="G64" s="13">
        <f t="shared" si="5"/>
        <v>9.1300602928509902E-2</v>
      </c>
      <c r="H64" s="5">
        <f t="shared" si="6"/>
        <v>106</v>
      </c>
      <c r="I64" s="14">
        <f t="shared" si="3"/>
        <v>8.4501203743562764E-4</v>
      </c>
    </row>
    <row r="65" spans="1:10" x14ac:dyDescent="0.25">
      <c r="A65" s="23">
        <v>63</v>
      </c>
      <c r="B65" s="24" t="s">
        <v>63</v>
      </c>
      <c r="C65" s="4">
        <v>12130</v>
      </c>
      <c r="D65" s="4">
        <v>13129</v>
      </c>
      <c r="E65" s="4">
        <v>13363</v>
      </c>
      <c r="F65" s="13">
        <f t="shared" si="4"/>
        <v>7.1281422662616912E-3</v>
      </c>
      <c r="G65" s="13">
        <f t="shared" si="5"/>
        <v>0.10164880461665293</v>
      </c>
      <c r="H65" s="5">
        <f t="shared" si="6"/>
        <v>1233</v>
      </c>
      <c r="I65" s="14">
        <f t="shared" si="3"/>
        <v>9.8292437939446111E-3</v>
      </c>
    </row>
    <row r="66" spans="1:10" x14ac:dyDescent="0.25">
      <c r="A66" s="23">
        <v>64</v>
      </c>
      <c r="B66" s="24" t="s">
        <v>64</v>
      </c>
      <c r="C66" s="4">
        <v>8352</v>
      </c>
      <c r="D66" s="4">
        <v>9224</v>
      </c>
      <c r="E66" s="4">
        <v>9363</v>
      </c>
      <c r="F66" s="13">
        <f t="shared" si="4"/>
        <v>4.9944470582210746E-3</v>
      </c>
      <c r="G66" s="13">
        <f t="shared" si="5"/>
        <v>0.12104885057471264</v>
      </c>
      <c r="H66" s="5">
        <f t="shared" si="6"/>
        <v>1011</v>
      </c>
      <c r="I66" s="14">
        <f t="shared" si="3"/>
        <v>8.0595016023341463E-3</v>
      </c>
    </row>
    <row r="67" spans="1:10" x14ac:dyDescent="0.25">
      <c r="A67" s="23">
        <v>65</v>
      </c>
      <c r="B67" s="24" t="s">
        <v>65</v>
      </c>
      <c r="C67" s="4">
        <v>7990</v>
      </c>
      <c r="D67" s="4">
        <v>8936</v>
      </c>
      <c r="E67" s="4">
        <v>8889</v>
      </c>
      <c r="F67" s="13">
        <f t="shared" ref="F67:F84" si="7">E67/$E$84</f>
        <v>4.7416041760682615E-3</v>
      </c>
      <c r="G67" s="13">
        <f t="shared" ref="G67:G84" si="8">(E67-C67)/C67</f>
        <v>0.11251564455569461</v>
      </c>
      <c r="H67" s="5">
        <f t="shared" ref="H67:H84" si="9">E67-C67</f>
        <v>899</v>
      </c>
      <c r="I67" s="14">
        <f t="shared" si="3"/>
        <v>7.1666586948549924E-3</v>
      </c>
    </row>
    <row r="68" spans="1:10" x14ac:dyDescent="0.25">
      <c r="A68" s="23">
        <v>66</v>
      </c>
      <c r="B68" s="24" t="s">
        <v>66</v>
      </c>
      <c r="C68" s="4">
        <v>5671</v>
      </c>
      <c r="D68" s="4">
        <v>6024</v>
      </c>
      <c r="E68" s="4">
        <v>6062</v>
      </c>
      <c r="F68" s="13">
        <f t="shared" si="7"/>
        <v>3.2336150877855549E-3</v>
      </c>
      <c r="G68" s="13">
        <f t="shared" si="8"/>
        <v>6.8947275612766715E-2</v>
      </c>
      <c r="H68" s="5">
        <f t="shared" si="9"/>
        <v>391</v>
      </c>
      <c r="I68" s="14">
        <f t="shared" ref="I68:I84" si="10">H68/$H$84</f>
        <v>3.1169783645031168E-3</v>
      </c>
    </row>
    <row r="69" spans="1:10" x14ac:dyDescent="0.25">
      <c r="A69" s="23">
        <v>67</v>
      </c>
      <c r="B69" s="24" t="s">
        <v>67</v>
      </c>
      <c r="C69" s="4">
        <v>10920</v>
      </c>
      <c r="D69" s="4">
        <v>11144</v>
      </c>
      <c r="E69" s="4">
        <v>11319</v>
      </c>
      <c r="F69" s="13">
        <f t="shared" si="7"/>
        <v>6.0378240149529363E-3</v>
      </c>
      <c r="G69" s="13">
        <f t="shared" si="8"/>
        <v>3.653846153846154E-2</v>
      </c>
      <c r="H69" s="5">
        <f t="shared" si="9"/>
        <v>399</v>
      </c>
      <c r="I69" s="14">
        <f t="shared" si="10"/>
        <v>3.1807528578944853E-3</v>
      </c>
      <c r="J69" s="16"/>
    </row>
    <row r="70" spans="1:10" x14ac:dyDescent="0.25">
      <c r="A70" s="23">
        <v>68</v>
      </c>
      <c r="B70" s="24" t="s">
        <v>68</v>
      </c>
      <c r="C70" s="4">
        <v>6725</v>
      </c>
      <c r="D70" s="4">
        <v>7325</v>
      </c>
      <c r="E70" s="4">
        <v>7411</v>
      </c>
      <c r="F70" s="13">
        <f t="shared" si="7"/>
        <v>3.9532037966972531E-3</v>
      </c>
      <c r="G70" s="13">
        <f t="shared" si="8"/>
        <v>0.10200743494423792</v>
      </c>
      <c r="H70" s="5">
        <f t="shared" si="9"/>
        <v>686</v>
      </c>
      <c r="I70" s="14">
        <f t="shared" si="10"/>
        <v>5.4686628083098167E-3</v>
      </c>
    </row>
    <row r="71" spans="1:10" x14ac:dyDescent="0.25">
      <c r="A71" s="23">
        <v>69</v>
      </c>
      <c r="B71" s="24" t="s">
        <v>69</v>
      </c>
      <c r="C71" s="4">
        <v>1090</v>
      </c>
      <c r="D71" s="4">
        <v>1250</v>
      </c>
      <c r="E71" s="4">
        <v>1236</v>
      </c>
      <c r="F71" s="13">
        <f t="shared" si="7"/>
        <v>6.5931181928455067E-4</v>
      </c>
      <c r="G71" s="13">
        <f t="shared" si="8"/>
        <v>0.13394495412844037</v>
      </c>
      <c r="H71" s="5">
        <f t="shared" si="9"/>
        <v>146</v>
      </c>
      <c r="I71" s="14">
        <f t="shared" si="10"/>
        <v>1.1638845043924681E-3</v>
      </c>
    </row>
    <row r="72" spans="1:10" x14ac:dyDescent="0.25">
      <c r="A72" s="23">
        <v>70</v>
      </c>
      <c r="B72" s="24" t="s">
        <v>70</v>
      </c>
      <c r="C72" s="4">
        <v>4301</v>
      </c>
      <c r="D72" s="4">
        <v>4680</v>
      </c>
      <c r="E72" s="4">
        <v>4739</v>
      </c>
      <c r="F72" s="13">
        <f t="shared" si="7"/>
        <v>2.5278953977261212E-3</v>
      </c>
      <c r="G72" s="13">
        <f t="shared" si="8"/>
        <v>0.10183678214368752</v>
      </c>
      <c r="H72" s="5">
        <f t="shared" si="9"/>
        <v>438</v>
      </c>
      <c r="I72" s="14">
        <f t="shared" si="10"/>
        <v>3.4916535131774046E-3</v>
      </c>
    </row>
    <row r="73" spans="1:10" x14ac:dyDescent="0.25">
      <c r="A73" s="23">
        <v>71</v>
      </c>
      <c r="B73" s="24" t="s">
        <v>71</v>
      </c>
      <c r="C73" s="4">
        <v>4744</v>
      </c>
      <c r="D73" s="4">
        <v>4969</v>
      </c>
      <c r="E73" s="4">
        <v>5052</v>
      </c>
      <c r="F73" s="13">
        <f t="shared" si="7"/>
        <v>2.6948570477552994E-3</v>
      </c>
      <c r="G73" s="13">
        <f t="shared" si="8"/>
        <v>6.4924114671163574E-2</v>
      </c>
      <c r="H73" s="5">
        <f t="shared" si="9"/>
        <v>308</v>
      </c>
      <c r="I73" s="14">
        <f t="shared" si="10"/>
        <v>2.4553179955676728E-3</v>
      </c>
    </row>
    <row r="74" spans="1:10" x14ac:dyDescent="0.25">
      <c r="A74" s="23">
        <v>72</v>
      </c>
      <c r="B74" s="24" t="s">
        <v>72</v>
      </c>
      <c r="C74" s="4">
        <v>3789</v>
      </c>
      <c r="D74" s="4">
        <v>4342</v>
      </c>
      <c r="E74" s="4">
        <v>4381</v>
      </c>
      <c r="F74" s="13">
        <f t="shared" si="7"/>
        <v>2.3369296766064859E-3</v>
      </c>
      <c r="G74" s="13">
        <f t="shared" si="8"/>
        <v>0.15624175244127739</v>
      </c>
      <c r="H74" s="5">
        <f t="shared" si="9"/>
        <v>592</v>
      </c>
      <c r="I74" s="14">
        <f t="shared" si="10"/>
        <v>4.719312510961241E-3</v>
      </c>
    </row>
    <row r="75" spans="1:10" x14ac:dyDescent="0.25">
      <c r="A75" s="23">
        <v>73</v>
      </c>
      <c r="B75" s="24" t="s">
        <v>73</v>
      </c>
      <c r="C75" s="4">
        <v>2152</v>
      </c>
      <c r="D75" s="4">
        <v>2658</v>
      </c>
      <c r="E75" s="4">
        <v>2680</v>
      </c>
      <c r="F75" s="13">
        <f t="shared" si="7"/>
        <v>1.4295757893872134E-3</v>
      </c>
      <c r="G75" s="13">
        <f t="shared" si="8"/>
        <v>0.24535315985130113</v>
      </c>
      <c r="H75" s="5">
        <f t="shared" si="9"/>
        <v>528</v>
      </c>
      <c r="I75" s="14">
        <f t="shared" si="10"/>
        <v>4.2091165638302964E-3</v>
      </c>
    </row>
    <row r="76" spans="1:10" x14ac:dyDescent="0.25">
      <c r="A76" s="23">
        <v>74</v>
      </c>
      <c r="B76" s="24" t="s">
        <v>74</v>
      </c>
      <c r="C76" s="4">
        <v>4077</v>
      </c>
      <c r="D76" s="4">
        <v>4283</v>
      </c>
      <c r="E76" s="4">
        <v>4368</v>
      </c>
      <c r="F76" s="13">
        <f t="shared" si="7"/>
        <v>2.3299951671803538E-3</v>
      </c>
      <c r="G76" s="13">
        <f t="shared" si="8"/>
        <v>7.1376011773362766E-2</v>
      </c>
      <c r="H76" s="5">
        <f t="shared" si="9"/>
        <v>291</v>
      </c>
      <c r="I76" s="14">
        <f t="shared" si="10"/>
        <v>2.3197971971110156E-3</v>
      </c>
    </row>
    <row r="77" spans="1:10" x14ac:dyDescent="0.25">
      <c r="A77" s="23">
        <v>75</v>
      </c>
      <c r="B77" s="24" t="s">
        <v>75</v>
      </c>
      <c r="C77" s="4">
        <v>1201</v>
      </c>
      <c r="D77" s="4">
        <v>1335</v>
      </c>
      <c r="E77" s="4">
        <v>1310</v>
      </c>
      <c r="F77" s="13">
        <f t="shared" si="7"/>
        <v>6.987851806333021E-4</v>
      </c>
      <c r="G77" s="13">
        <f t="shared" si="8"/>
        <v>9.0757701915070779E-2</v>
      </c>
      <c r="H77" s="5">
        <f t="shared" si="9"/>
        <v>109</v>
      </c>
      <c r="I77" s="14">
        <f t="shared" si="10"/>
        <v>8.6892747245739062E-4</v>
      </c>
    </row>
    <row r="78" spans="1:10" x14ac:dyDescent="0.25">
      <c r="A78" s="23">
        <v>76</v>
      </c>
      <c r="B78" s="24" t="s">
        <v>76</v>
      </c>
      <c r="C78" s="4">
        <v>1774</v>
      </c>
      <c r="D78" s="4">
        <v>2021</v>
      </c>
      <c r="E78" s="4">
        <v>2015</v>
      </c>
      <c r="F78" s="13">
        <f t="shared" si="7"/>
        <v>1.0748489610504608E-3</v>
      </c>
      <c r="G78" s="13">
        <f t="shared" si="8"/>
        <v>0.1358511837655017</v>
      </c>
      <c r="H78" s="5">
        <f t="shared" si="9"/>
        <v>241</v>
      </c>
      <c r="I78" s="14">
        <f t="shared" si="10"/>
        <v>1.9212066134149646E-3</v>
      </c>
    </row>
    <row r="79" spans="1:10" x14ac:dyDescent="0.25">
      <c r="A79" s="23">
        <v>77</v>
      </c>
      <c r="B79" s="24" t="s">
        <v>77</v>
      </c>
      <c r="C79" s="4">
        <v>6728</v>
      </c>
      <c r="D79" s="4">
        <v>7038</v>
      </c>
      <c r="E79" s="4">
        <v>7142</v>
      </c>
      <c r="F79" s="13">
        <f t="shared" si="7"/>
        <v>3.8097127939565219E-3</v>
      </c>
      <c r="G79" s="13">
        <f t="shared" si="8"/>
        <v>6.1533888228299645E-2</v>
      </c>
      <c r="H79" s="5">
        <f t="shared" si="9"/>
        <v>414</v>
      </c>
      <c r="I79" s="14">
        <f t="shared" si="10"/>
        <v>3.3003300330033004E-3</v>
      </c>
    </row>
    <row r="80" spans="1:10" x14ac:dyDescent="0.25">
      <c r="A80" s="23">
        <v>78</v>
      </c>
      <c r="B80" s="24" t="s">
        <v>78</v>
      </c>
      <c r="C80" s="4">
        <v>5154</v>
      </c>
      <c r="D80" s="4">
        <v>5223</v>
      </c>
      <c r="E80" s="4">
        <v>5279</v>
      </c>
      <c r="F80" s="13">
        <f t="shared" si="7"/>
        <v>2.8159442508116045E-3</v>
      </c>
      <c r="G80" s="13">
        <f t="shared" si="8"/>
        <v>2.4253007372914241E-2</v>
      </c>
      <c r="H80" s="5">
        <f t="shared" si="9"/>
        <v>125</v>
      </c>
      <c r="I80" s="14">
        <f t="shared" si="10"/>
        <v>9.9647645924012688E-4</v>
      </c>
    </row>
    <row r="81" spans="1:10" x14ac:dyDescent="0.25">
      <c r="A81" s="23">
        <v>79</v>
      </c>
      <c r="B81" s="24" t="s">
        <v>79</v>
      </c>
      <c r="C81" s="4">
        <v>1507</v>
      </c>
      <c r="D81" s="4">
        <v>1654</v>
      </c>
      <c r="E81" s="4">
        <v>1678</v>
      </c>
      <c r="F81" s="13">
        <f t="shared" si="7"/>
        <v>8.9508513977303885E-4</v>
      </c>
      <c r="G81" s="13">
        <f t="shared" si="8"/>
        <v>0.11347047113470471</v>
      </c>
      <c r="H81" s="5">
        <f t="shared" si="9"/>
        <v>171</v>
      </c>
      <c r="I81" s="14">
        <f t="shared" si="10"/>
        <v>1.3631797962404936E-3</v>
      </c>
    </row>
    <row r="82" spans="1:10" x14ac:dyDescent="0.25">
      <c r="A82" s="23">
        <v>80</v>
      </c>
      <c r="B82" s="24" t="s">
        <v>80</v>
      </c>
      <c r="C82" s="4">
        <v>6450</v>
      </c>
      <c r="D82" s="4">
        <v>6977</v>
      </c>
      <c r="E82" s="4">
        <v>7116</v>
      </c>
      <c r="F82" s="13">
        <f t="shared" si="7"/>
        <v>3.7958437751042578E-3</v>
      </c>
      <c r="G82" s="13">
        <f t="shared" si="8"/>
        <v>0.10325581395348837</v>
      </c>
      <c r="H82" s="5">
        <f t="shared" si="9"/>
        <v>666</v>
      </c>
      <c r="I82" s="14">
        <f t="shared" si="10"/>
        <v>5.3092265748313962E-3</v>
      </c>
    </row>
    <row r="83" spans="1:10" x14ac:dyDescent="0.25">
      <c r="A83" s="23">
        <v>81</v>
      </c>
      <c r="B83" s="24" t="s">
        <v>81</v>
      </c>
      <c r="C83" s="4">
        <v>7608</v>
      </c>
      <c r="D83" s="4">
        <v>8200</v>
      </c>
      <c r="E83" s="4">
        <v>8274</v>
      </c>
      <c r="F83" s="13">
        <f t="shared" si="7"/>
        <v>4.4135485378320165E-3</v>
      </c>
      <c r="G83" s="13">
        <f t="shared" si="8"/>
        <v>8.7539432176656148E-2</v>
      </c>
      <c r="H83" s="5">
        <f t="shared" si="9"/>
        <v>666</v>
      </c>
      <c r="I83" s="14">
        <f t="shared" si="10"/>
        <v>5.3092265748313962E-3</v>
      </c>
    </row>
    <row r="84" spans="1:10" s="18" customFormat="1" x14ac:dyDescent="0.25">
      <c r="A84" s="68" t="s">
        <v>196</v>
      </c>
      <c r="B84" s="68"/>
      <c r="C84" s="28">
        <v>1749240</v>
      </c>
      <c r="D84" s="28">
        <v>1851560</v>
      </c>
      <c r="E84" s="28">
        <v>1874682</v>
      </c>
      <c r="F84" s="13">
        <f t="shared" si="7"/>
        <v>1</v>
      </c>
      <c r="G84" s="13">
        <f t="shared" si="8"/>
        <v>7.1712286478699316E-2</v>
      </c>
      <c r="H84" s="5">
        <f t="shared" si="9"/>
        <v>125442</v>
      </c>
      <c r="I84" s="14">
        <f t="shared" si="10"/>
        <v>1</v>
      </c>
      <c r="J84" s="19"/>
    </row>
    <row r="85" spans="1:10" x14ac:dyDescent="0.25">
      <c r="C85" s="20"/>
      <c r="D85" s="20"/>
      <c r="E85" s="20"/>
      <c r="F85" s="29"/>
      <c r="I85" s="30"/>
    </row>
    <row r="86" spans="1:10" x14ac:dyDescent="0.25">
      <c r="C86" s="21"/>
      <c r="D86" s="21"/>
      <c r="E86" s="21"/>
      <c r="I86" s="30"/>
    </row>
    <row r="87" spans="1:10" x14ac:dyDescent="0.25">
      <c r="C87" s="20"/>
      <c r="D87" s="20"/>
      <c r="E87" s="20"/>
      <c r="I87" s="30"/>
    </row>
    <row r="88" spans="1:10" x14ac:dyDescent="0.25">
      <c r="C88" s="20"/>
      <c r="D88" s="20"/>
      <c r="E88" s="20"/>
      <c r="I88" s="30"/>
    </row>
    <row r="89" spans="1:10" x14ac:dyDescent="0.25">
      <c r="C89" s="20"/>
      <c r="D89" s="20"/>
      <c r="E89" s="20"/>
      <c r="I89" s="30"/>
    </row>
    <row r="90" spans="1:10" x14ac:dyDescent="0.25">
      <c r="C90" s="20"/>
      <c r="D90" s="20"/>
      <c r="E90" s="20"/>
      <c r="I90" s="30"/>
    </row>
    <row r="91" spans="1:10" x14ac:dyDescent="0.25">
      <c r="C91" s="20"/>
      <c r="D91" s="20"/>
      <c r="E91" s="20"/>
    </row>
    <row r="92" spans="1:10" x14ac:dyDescent="0.25">
      <c r="C92" s="20"/>
      <c r="D92" s="20"/>
      <c r="E92" s="20"/>
    </row>
    <row r="93" spans="1:10" x14ac:dyDescent="0.25">
      <c r="C93" s="20"/>
      <c r="D93" s="20"/>
      <c r="E93" s="20"/>
    </row>
    <row r="94" spans="1:10" x14ac:dyDescent="0.25">
      <c r="C94" s="20"/>
      <c r="D94" s="20"/>
      <c r="E94" s="20"/>
    </row>
    <row r="95" spans="1:10" x14ac:dyDescent="0.25">
      <c r="C95" s="20"/>
      <c r="D95" s="20"/>
      <c r="E95" s="20"/>
    </row>
    <row r="96" spans="1:10" x14ac:dyDescent="0.25">
      <c r="C96" s="20"/>
      <c r="D96" s="20"/>
      <c r="E96" s="20"/>
    </row>
    <row r="97" spans="3:6" x14ac:dyDescent="0.25">
      <c r="C97" s="20"/>
      <c r="D97" s="20"/>
      <c r="E97" s="20"/>
    </row>
    <row r="98" spans="3:6" x14ac:dyDescent="0.25">
      <c r="C98" s="20"/>
      <c r="D98" s="20"/>
      <c r="E98" s="20"/>
    </row>
    <row r="99" spans="3:6" x14ac:dyDescent="0.25">
      <c r="C99" s="20"/>
      <c r="D99" s="20"/>
      <c r="E99" s="20"/>
    </row>
    <row r="100" spans="3:6" x14ac:dyDescent="0.25">
      <c r="C100" s="20"/>
      <c r="D100" s="20"/>
      <c r="E100" s="20"/>
    </row>
    <row r="101" spans="3:6" x14ac:dyDescent="0.25">
      <c r="C101" s="20"/>
      <c r="D101" s="20"/>
      <c r="E101" s="20"/>
    </row>
    <row r="102" spans="3:6" x14ac:dyDescent="0.25">
      <c r="C102" s="20"/>
      <c r="D102" s="20"/>
      <c r="E102" s="20"/>
      <c r="F102" s="31"/>
    </row>
    <row r="103" spans="3:6" x14ac:dyDescent="0.25">
      <c r="C103" s="20"/>
      <c r="D103" s="20"/>
      <c r="E103" s="20"/>
    </row>
    <row r="104" spans="3:6" x14ac:dyDescent="0.25">
      <c r="C104" s="20"/>
      <c r="D104" s="20"/>
      <c r="E104" s="20"/>
    </row>
    <row r="105" spans="3:6" x14ac:dyDescent="0.25">
      <c r="C105" s="20"/>
      <c r="D105" s="20"/>
      <c r="E105" s="20"/>
    </row>
    <row r="106" spans="3:6" x14ac:dyDescent="0.25">
      <c r="C106" s="20"/>
      <c r="D106" s="20"/>
      <c r="E106" s="20"/>
    </row>
    <row r="107" spans="3:6" x14ac:dyDescent="0.25">
      <c r="C107" s="20"/>
      <c r="D107" s="20"/>
      <c r="E107" s="20"/>
    </row>
    <row r="108" spans="3:6" x14ac:dyDescent="0.25">
      <c r="C108" s="20"/>
      <c r="D108" s="20"/>
      <c r="E108" s="20"/>
    </row>
    <row r="109" spans="3:6" x14ac:dyDescent="0.25">
      <c r="C109" s="20"/>
      <c r="D109" s="20"/>
      <c r="E109" s="20"/>
    </row>
    <row r="110" spans="3:6" x14ac:dyDescent="0.25">
      <c r="C110" s="20"/>
      <c r="D110" s="20"/>
      <c r="E110" s="20"/>
    </row>
    <row r="111" spans="3:6" x14ac:dyDescent="0.25">
      <c r="C111" s="20"/>
      <c r="D111" s="20"/>
      <c r="E111" s="20"/>
    </row>
    <row r="112" spans="3:6" x14ac:dyDescent="0.25">
      <c r="C112" s="20"/>
      <c r="D112" s="20"/>
      <c r="E112" s="20"/>
    </row>
    <row r="113" spans="3:5" x14ac:dyDescent="0.25">
      <c r="C113" s="20"/>
      <c r="D113" s="20"/>
      <c r="E113" s="20"/>
    </row>
    <row r="114" spans="3:5" x14ac:dyDescent="0.25">
      <c r="C114" s="20"/>
      <c r="D114" s="20"/>
      <c r="E114" s="20"/>
    </row>
    <row r="115" spans="3:5" x14ac:dyDescent="0.25">
      <c r="C115" s="20"/>
      <c r="D115" s="20"/>
      <c r="E115" s="20"/>
    </row>
    <row r="116" spans="3:5" x14ac:dyDescent="0.25">
      <c r="C116" s="20"/>
      <c r="D116" s="20"/>
      <c r="E116" s="20"/>
    </row>
    <row r="117" spans="3:5" x14ac:dyDescent="0.25">
      <c r="C117" s="20"/>
      <c r="D117" s="20"/>
      <c r="E117" s="20"/>
    </row>
    <row r="118" spans="3:5" x14ac:dyDescent="0.25">
      <c r="C118" s="20"/>
      <c r="D118" s="20"/>
      <c r="E118" s="20"/>
    </row>
    <row r="119" spans="3:5" x14ac:dyDescent="0.25">
      <c r="C119" s="20"/>
      <c r="D119" s="20"/>
      <c r="E119" s="20"/>
    </row>
    <row r="120" spans="3:5" x14ac:dyDescent="0.25">
      <c r="C120" s="20"/>
      <c r="D120" s="20"/>
      <c r="E120" s="20"/>
    </row>
    <row r="121" spans="3:5" x14ac:dyDescent="0.25">
      <c r="C121" s="20"/>
      <c r="D121" s="20"/>
      <c r="E121" s="20"/>
    </row>
    <row r="122" spans="3:5" x14ac:dyDescent="0.25">
      <c r="C122" s="20"/>
      <c r="D122" s="20"/>
      <c r="E122" s="20"/>
    </row>
    <row r="123" spans="3:5" x14ac:dyDescent="0.25">
      <c r="C123" s="20"/>
      <c r="D123" s="20"/>
      <c r="E123" s="20"/>
    </row>
    <row r="124" spans="3:5" x14ac:dyDescent="0.25">
      <c r="C124" s="20"/>
      <c r="D124" s="20"/>
      <c r="E124" s="20"/>
    </row>
    <row r="125" spans="3:5" x14ac:dyDescent="0.25">
      <c r="C125" s="20"/>
      <c r="D125" s="20"/>
      <c r="E125" s="20"/>
    </row>
    <row r="126" spans="3:5" x14ac:dyDescent="0.25">
      <c r="C126" s="20"/>
      <c r="D126" s="20"/>
      <c r="E126" s="20"/>
    </row>
    <row r="127" spans="3:5" x14ac:dyDescent="0.25">
      <c r="C127" s="20"/>
      <c r="D127" s="20"/>
      <c r="E127" s="20"/>
    </row>
    <row r="128" spans="3:5" x14ac:dyDescent="0.25">
      <c r="C128" s="20"/>
      <c r="D128" s="20"/>
      <c r="E128" s="20"/>
    </row>
    <row r="129" spans="3:5" x14ac:dyDescent="0.25">
      <c r="C129" s="20"/>
      <c r="D129" s="20"/>
      <c r="E129" s="20"/>
    </row>
    <row r="130" spans="3:5" x14ac:dyDescent="0.25">
      <c r="C130" s="20"/>
      <c r="D130" s="20"/>
      <c r="E130" s="20"/>
    </row>
    <row r="131" spans="3:5" x14ac:dyDescent="0.25">
      <c r="C131" s="20"/>
      <c r="D131" s="20"/>
      <c r="E131" s="20"/>
    </row>
    <row r="132" spans="3:5" x14ac:dyDescent="0.25">
      <c r="C132" s="20"/>
      <c r="D132" s="20"/>
      <c r="E132" s="20"/>
    </row>
    <row r="133" spans="3:5" x14ac:dyDescent="0.25">
      <c r="C133" s="20"/>
      <c r="D133" s="20"/>
      <c r="E133" s="20"/>
    </row>
    <row r="134" spans="3:5" x14ac:dyDescent="0.25">
      <c r="C134" s="20"/>
      <c r="D134" s="20"/>
      <c r="E134" s="20"/>
    </row>
    <row r="135" spans="3:5" x14ac:dyDescent="0.25">
      <c r="C135" s="20"/>
      <c r="D135" s="20"/>
      <c r="E135" s="20"/>
    </row>
    <row r="136" spans="3:5" x14ac:dyDescent="0.25">
      <c r="C136" s="20"/>
      <c r="D136" s="20"/>
      <c r="E136" s="20"/>
    </row>
    <row r="137" spans="3:5" x14ac:dyDescent="0.25">
      <c r="C137" s="20"/>
      <c r="D137" s="20"/>
      <c r="E137" s="20"/>
    </row>
    <row r="138" spans="3:5" x14ac:dyDescent="0.25">
      <c r="C138" s="20"/>
      <c r="D138" s="20"/>
      <c r="E138" s="20"/>
    </row>
    <row r="139" spans="3:5" x14ac:dyDescent="0.25">
      <c r="C139" s="20"/>
      <c r="D139" s="20"/>
      <c r="E139" s="20"/>
    </row>
    <row r="140" spans="3:5" x14ac:dyDescent="0.25">
      <c r="C140" s="20"/>
      <c r="D140" s="20"/>
      <c r="E140" s="20"/>
    </row>
    <row r="141" spans="3:5" x14ac:dyDescent="0.25">
      <c r="C141" s="20"/>
      <c r="D141" s="20"/>
      <c r="E141" s="20"/>
    </row>
    <row r="142" spans="3:5" x14ac:dyDescent="0.25">
      <c r="C142" s="20"/>
      <c r="D142" s="20"/>
      <c r="E142" s="20"/>
    </row>
    <row r="143" spans="3:5" x14ac:dyDescent="0.25">
      <c r="C143" s="20"/>
      <c r="D143" s="20"/>
      <c r="E143" s="20"/>
    </row>
    <row r="144" spans="3:5" x14ac:dyDescent="0.25">
      <c r="C144" s="32"/>
      <c r="D144" s="32"/>
      <c r="E144" s="32"/>
    </row>
  </sheetData>
  <mergeCells count="2">
    <mergeCell ref="C1:E1"/>
    <mergeCell ref="A84:B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7"/>
  <sheetViews>
    <sheetView topLeftCell="C1" workbookViewId="0">
      <selection activeCell="J13" sqref="J13"/>
    </sheetView>
  </sheetViews>
  <sheetFormatPr defaultRowHeight="15" x14ac:dyDescent="0.25"/>
  <cols>
    <col min="2" max="2" width="34.5703125" customWidth="1"/>
    <col min="3" max="5" width="11.42578125" customWidth="1"/>
    <col min="6" max="6" width="24.42578125" customWidth="1"/>
    <col min="7" max="7" width="23.5703125" customWidth="1"/>
  </cols>
  <sheetData>
    <row r="1" spans="1:7" ht="15.75" thickBot="1" x14ac:dyDescent="0.3">
      <c r="C1" s="65" t="s">
        <v>195</v>
      </c>
      <c r="D1" s="65"/>
      <c r="E1" s="66"/>
    </row>
    <row r="2" spans="1:7" ht="60" x14ac:dyDescent="0.25">
      <c r="A2" s="7" t="s">
        <v>88</v>
      </c>
      <c r="B2" s="8" t="s">
        <v>86</v>
      </c>
      <c r="C2" s="49">
        <v>42705</v>
      </c>
      <c r="D2" s="49">
        <v>43040</v>
      </c>
      <c r="E2" s="49">
        <v>43070</v>
      </c>
      <c r="F2" s="10" t="s">
        <v>303</v>
      </c>
      <c r="G2" s="10" t="s">
        <v>304</v>
      </c>
    </row>
    <row r="3" spans="1:7" x14ac:dyDescent="0.25">
      <c r="A3" s="33">
        <v>1</v>
      </c>
      <c r="B3" s="34" t="s">
        <v>197</v>
      </c>
      <c r="C3" s="35">
        <v>16341</v>
      </c>
      <c r="D3" s="35">
        <v>16659</v>
      </c>
      <c r="E3" s="35">
        <v>16695</v>
      </c>
      <c r="F3" s="36">
        <f t="shared" ref="F3:F34" si="0">(E3-C3)/C3</f>
        <v>2.1663300899577749E-2</v>
      </c>
      <c r="G3" s="37">
        <f t="shared" ref="G3:G34" si="1">E3-C3</f>
        <v>354</v>
      </c>
    </row>
    <row r="4" spans="1:7" x14ac:dyDescent="0.25">
      <c r="A4" s="33">
        <v>2</v>
      </c>
      <c r="B4" s="34" t="s">
        <v>198</v>
      </c>
      <c r="C4" s="35">
        <v>2990</v>
      </c>
      <c r="D4" s="35">
        <v>3564</v>
      </c>
      <c r="E4" s="35">
        <v>3354</v>
      </c>
      <c r="F4" s="36">
        <f t="shared" si="0"/>
        <v>0.12173913043478261</v>
      </c>
      <c r="G4" s="37">
        <f t="shared" si="1"/>
        <v>364</v>
      </c>
    </row>
    <row r="5" spans="1:7" x14ac:dyDescent="0.25">
      <c r="A5" s="33">
        <v>3</v>
      </c>
      <c r="B5" s="34" t="s">
        <v>199</v>
      </c>
      <c r="C5" s="35">
        <v>1223</v>
      </c>
      <c r="D5" s="35">
        <v>1157</v>
      </c>
      <c r="E5" s="35">
        <v>1166</v>
      </c>
      <c r="F5" s="36">
        <f t="shared" si="0"/>
        <v>-4.6606704824202781E-2</v>
      </c>
      <c r="G5" s="37">
        <f t="shared" si="1"/>
        <v>-57</v>
      </c>
    </row>
    <row r="6" spans="1:7" x14ac:dyDescent="0.25">
      <c r="A6" s="33">
        <v>5</v>
      </c>
      <c r="B6" s="34" t="s">
        <v>200</v>
      </c>
      <c r="C6" s="35">
        <v>582</v>
      </c>
      <c r="D6" s="35">
        <v>402</v>
      </c>
      <c r="E6" s="35">
        <v>411</v>
      </c>
      <c r="F6" s="36">
        <f t="shared" si="0"/>
        <v>-0.29381443298969073</v>
      </c>
      <c r="G6" s="37">
        <f t="shared" si="1"/>
        <v>-171</v>
      </c>
    </row>
    <row r="7" spans="1:7" x14ac:dyDescent="0.25">
      <c r="A7" s="33">
        <v>6</v>
      </c>
      <c r="B7" s="34" t="s">
        <v>201</v>
      </c>
      <c r="C7" s="35">
        <v>41</v>
      </c>
      <c r="D7" s="35">
        <v>29</v>
      </c>
      <c r="E7" s="35">
        <v>27</v>
      </c>
      <c r="F7" s="36">
        <f t="shared" si="0"/>
        <v>-0.34146341463414637</v>
      </c>
      <c r="G7" s="37">
        <f t="shared" si="1"/>
        <v>-14</v>
      </c>
    </row>
    <row r="8" spans="1:7" x14ac:dyDescent="0.25">
      <c r="A8" s="33">
        <v>7</v>
      </c>
      <c r="B8" s="34" t="s">
        <v>92</v>
      </c>
      <c r="C8" s="35">
        <v>861</v>
      </c>
      <c r="D8" s="35">
        <v>748</v>
      </c>
      <c r="E8" s="35">
        <v>757</v>
      </c>
      <c r="F8" s="36">
        <f t="shared" si="0"/>
        <v>-0.1207897793263647</v>
      </c>
      <c r="G8" s="37">
        <f t="shared" si="1"/>
        <v>-104</v>
      </c>
    </row>
    <row r="9" spans="1:7" x14ac:dyDescent="0.25">
      <c r="A9" s="33">
        <v>8</v>
      </c>
      <c r="B9" s="34" t="s">
        <v>93</v>
      </c>
      <c r="C9" s="35">
        <v>4750</v>
      </c>
      <c r="D9" s="35">
        <v>4916</v>
      </c>
      <c r="E9" s="35">
        <v>4992</v>
      </c>
      <c r="F9" s="36">
        <f t="shared" si="0"/>
        <v>5.094736842105263E-2</v>
      </c>
      <c r="G9" s="37">
        <f t="shared" si="1"/>
        <v>242</v>
      </c>
    </row>
    <row r="10" spans="1:7" x14ac:dyDescent="0.25">
      <c r="A10" s="33">
        <v>9</v>
      </c>
      <c r="B10" s="34" t="s">
        <v>94</v>
      </c>
      <c r="C10" s="35">
        <v>519</v>
      </c>
      <c r="D10" s="35">
        <v>550</v>
      </c>
      <c r="E10" s="35">
        <v>557</v>
      </c>
      <c r="F10" s="36">
        <f t="shared" si="0"/>
        <v>7.3217726396917149E-2</v>
      </c>
      <c r="G10" s="37">
        <f t="shared" si="1"/>
        <v>38</v>
      </c>
    </row>
    <row r="11" spans="1:7" x14ac:dyDescent="0.25">
      <c r="A11" s="38">
        <v>10</v>
      </c>
      <c r="B11" s="34" t="s">
        <v>95</v>
      </c>
      <c r="C11" s="35">
        <v>41697</v>
      </c>
      <c r="D11" s="35">
        <v>42402</v>
      </c>
      <c r="E11" s="35">
        <v>42649</v>
      </c>
      <c r="F11" s="36">
        <f t="shared" si="0"/>
        <v>2.2831378756265439E-2</v>
      </c>
      <c r="G11" s="37">
        <f t="shared" si="1"/>
        <v>952</v>
      </c>
    </row>
    <row r="12" spans="1:7" x14ac:dyDescent="0.25">
      <c r="A12" s="38">
        <v>11</v>
      </c>
      <c r="B12" s="34" t="s">
        <v>96</v>
      </c>
      <c r="C12" s="35">
        <v>652</v>
      </c>
      <c r="D12" s="35">
        <v>650</v>
      </c>
      <c r="E12" s="35">
        <v>660</v>
      </c>
      <c r="F12" s="36">
        <f t="shared" si="0"/>
        <v>1.2269938650306749E-2</v>
      </c>
      <c r="G12" s="37">
        <f t="shared" si="1"/>
        <v>8</v>
      </c>
    </row>
    <row r="13" spans="1:7" x14ac:dyDescent="0.25">
      <c r="A13" s="38">
        <v>12</v>
      </c>
      <c r="B13" s="34" t="s">
        <v>97</v>
      </c>
      <c r="C13" s="35">
        <v>46</v>
      </c>
      <c r="D13" s="35">
        <v>53</v>
      </c>
      <c r="E13" s="35">
        <v>59</v>
      </c>
      <c r="F13" s="36">
        <f t="shared" si="0"/>
        <v>0.28260869565217389</v>
      </c>
      <c r="G13" s="37">
        <f t="shared" si="1"/>
        <v>13</v>
      </c>
    </row>
    <row r="14" spans="1:7" x14ac:dyDescent="0.25">
      <c r="A14" s="38">
        <v>13</v>
      </c>
      <c r="B14" s="34" t="s">
        <v>98</v>
      </c>
      <c r="C14" s="35">
        <v>16269</v>
      </c>
      <c r="D14" s="35">
        <v>16409</v>
      </c>
      <c r="E14" s="35">
        <v>16537</v>
      </c>
      <c r="F14" s="36">
        <f t="shared" si="0"/>
        <v>1.6473046899010389E-2</v>
      </c>
      <c r="G14" s="37">
        <f t="shared" si="1"/>
        <v>268</v>
      </c>
    </row>
    <row r="15" spans="1:7" x14ac:dyDescent="0.25">
      <c r="A15" s="38">
        <v>14</v>
      </c>
      <c r="B15" s="34" t="s">
        <v>99</v>
      </c>
      <c r="C15" s="35">
        <v>32019</v>
      </c>
      <c r="D15" s="35">
        <v>32776</v>
      </c>
      <c r="E15" s="35">
        <v>32857</v>
      </c>
      <c r="F15" s="36">
        <f t="shared" si="0"/>
        <v>2.6171960398513383E-2</v>
      </c>
      <c r="G15" s="37">
        <f t="shared" si="1"/>
        <v>838</v>
      </c>
    </row>
    <row r="16" spans="1:7" x14ac:dyDescent="0.25">
      <c r="A16" s="38">
        <v>15</v>
      </c>
      <c r="B16" s="34" t="s">
        <v>100</v>
      </c>
      <c r="C16" s="35">
        <v>6317</v>
      </c>
      <c r="D16" s="35">
        <v>6456</v>
      </c>
      <c r="E16" s="35">
        <v>6438</v>
      </c>
      <c r="F16" s="36">
        <f t="shared" si="0"/>
        <v>1.9154662023112237E-2</v>
      </c>
      <c r="G16" s="37">
        <f t="shared" si="1"/>
        <v>121</v>
      </c>
    </row>
    <row r="17" spans="1:7" x14ac:dyDescent="0.25">
      <c r="A17" s="38">
        <v>16</v>
      </c>
      <c r="B17" s="34" t="s">
        <v>101</v>
      </c>
      <c r="C17" s="35">
        <v>10365</v>
      </c>
      <c r="D17" s="35">
        <v>10490</v>
      </c>
      <c r="E17" s="35">
        <v>10598</v>
      </c>
      <c r="F17" s="36">
        <f t="shared" si="0"/>
        <v>2.2479498311625663E-2</v>
      </c>
      <c r="G17" s="37">
        <f t="shared" si="1"/>
        <v>233</v>
      </c>
    </row>
    <row r="18" spans="1:7" x14ac:dyDescent="0.25">
      <c r="A18" s="38">
        <v>17</v>
      </c>
      <c r="B18" s="34" t="s">
        <v>102</v>
      </c>
      <c r="C18" s="35">
        <v>2410</v>
      </c>
      <c r="D18" s="35">
        <v>2518</v>
      </c>
      <c r="E18" s="35">
        <v>2542</v>
      </c>
      <c r="F18" s="36">
        <f t="shared" si="0"/>
        <v>5.4771784232365145E-2</v>
      </c>
      <c r="G18" s="37">
        <f t="shared" si="1"/>
        <v>132</v>
      </c>
    </row>
    <row r="19" spans="1:7" x14ac:dyDescent="0.25">
      <c r="A19" s="38">
        <v>18</v>
      </c>
      <c r="B19" s="34" t="s">
        <v>103</v>
      </c>
      <c r="C19" s="35">
        <v>7888</v>
      </c>
      <c r="D19" s="35">
        <v>7820</v>
      </c>
      <c r="E19" s="35">
        <v>7816</v>
      </c>
      <c r="F19" s="36">
        <f t="shared" si="0"/>
        <v>-9.1277890466531439E-3</v>
      </c>
      <c r="G19" s="37">
        <f t="shared" si="1"/>
        <v>-72</v>
      </c>
    </row>
    <row r="20" spans="1:7" x14ac:dyDescent="0.25">
      <c r="A20" s="38">
        <v>19</v>
      </c>
      <c r="B20" s="34" t="s">
        <v>108</v>
      </c>
      <c r="C20" s="35">
        <v>277</v>
      </c>
      <c r="D20" s="35">
        <v>262</v>
      </c>
      <c r="E20" s="35">
        <v>267</v>
      </c>
      <c r="F20" s="36">
        <f t="shared" si="0"/>
        <v>-3.6101083032490974E-2</v>
      </c>
      <c r="G20" s="37">
        <f t="shared" si="1"/>
        <v>-10</v>
      </c>
    </row>
    <row r="21" spans="1:7" x14ac:dyDescent="0.25">
      <c r="A21" s="38">
        <v>20</v>
      </c>
      <c r="B21" s="34" t="s">
        <v>109</v>
      </c>
      <c r="C21" s="35">
        <v>4350</v>
      </c>
      <c r="D21" s="35">
        <v>4468</v>
      </c>
      <c r="E21" s="35">
        <v>4572</v>
      </c>
      <c r="F21" s="36">
        <f t="shared" si="0"/>
        <v>5.1034482758620693E-2</v>
      </c>
      <c r="G21" s="37">
        <f t="shared" si="1"/>
        <v>222</v>
      </c>
    </row>
    <row r="22" spans="1:7" x14ac:dyDescent="0.25">
      <c r="A22" s="38">
        <v>21</v>
      </c>
      <c r="B22" s="34" t="s">
        <v>110</v>
      </c>
      <c r="C22" s="35">
        <v>337</v>
      </c>
      <c r="D22" s="35">
        <v>357</v>
      </c>
      <c r="E22" s="35">
        <v>367</v>
      </c>
      <c r="F22" s="36">
        <f t="shared" si="0"/>
        <v>8.9020771513353122E-2</v>
      </c>
      <c r="G22" s="37">
        <f t="shared" si="1"/>
        <v>30</v>
      </c>
    </row>
    <row r="23" spans="1:7" x14ac:dyDescent="0.25">
      <c r="A23" s="38">
        <v>22</v>
      </c>
      <c r="B23" s="34" t="s">
        <v>111</v>
      </c>
      <c r="C23" s="35">
        <v>12784</v>
      </c>
      <c r="D23" s="35">
        <v>13124</v>
      </c>
      <c r="E23" s="35">
        <v>13238</v>
      </c>
      <c r="F23" s="36">
        <f t="shared" si="0"/>
        <v>3.5513141426783482E-2</v>
      </c>
      <c r="G23" s="37">
        <f t="shared" si="1"/>
        <v>454</v>
      </c>
    </row>
    <row r="24" spans="1:7" x14ac:dyDescent="0.25">
      <c r="A24" s="38">
        <v>23</v>
      </c>
      <c r="B24" s="34" t="s">
        <v>112</v>
      </c>
      <c r="C24" s="35">
        <v>13592</v>
      </c>
      <c r="D24" s="35">
        <v>14043</v>
      </c>
      <c r="E24" s="35">
        <v>14057</v>
      </c>
      <c r="F24" s="36">
        <f t="shared" si="0"/>
        <v>3.4211300765155973E-2</v>
      </c>
      <c r="G24" s="37">
        <f t="shared" si="1"/>
        <v>465</v>
      </c>
    </row>
    <row r="25" spans="1:7" x14ac:dyDescent="0.25">
      <c r="A25" s="38">
        <v>24</v>
      </c>
      <c r="B25" s="34" t="s">
        <v>113</v>
      </c>
      <c r="C25" s="35">
        <v>7182</v>
      </c>
      <c r="D25" s="35">
        <v>6707</v>
      </c>
      <c r="E25" s="35">
        <v>6755</v>
      </c>
      <c r="F25" s="36">
        <f t="shared" si="0"/>
        <v>-5.9454191033138398E-2</v>
      </c>
      <c r="G25" s="37">
        <f t="shared" si="1"/>
        <v>-427</v>
      </c>
    </row>
    <row r="26" spans="1:7" x14ac:dyDescent="0.25">
      <c r="A26" s="38">
        <v>25</v>
      </c>
      <c r="B26" s="34" t="s">
        <v>114</v>
      </c>
      <c r="C26" s="35">
        <v>35057</v>
      </c>
      <c r="D26" s="35">
        <v>35094</v>
      </c>
      <c r="E26" s="35">
        <v>35509</v>
      </c>
      <c r="F26" s="36">
        <f t="shared" si="0"/>
        <v>1.2893288073708532E-2</v>
      </c>
      <c r="G26" s="37">
        <f t="shared" si="1"/>
        <v>452</v>
      </c>
    </row>
    <row r="27" spans="1:7" x14ac:dyDescent="0.25">
      <c r="A27" s="38">
        <v>26</v>
      </c>
      <c r="B27" s="34" t="s">
        <v>115</v>
      </c>
      <c r="C27" s="35">
        <v>1643</v>
      </c>
      <c r="D27" s="35">
        <v>1647</v>
      </c>
      <c r="E27" s="35">
        <v>1687</v>
      </c>
      <c r="F27" s="36">
        <f t="shared" si="0"/>
        <v>2.6780279975654291E-2</v>
      </c>
      <c r="G27" s="37">
        <f t="shared" si="1"/>
        <v>44</v>
      </c>
    </row>
    <row r="28" spans="1:7" x14ac:dyDescent="0.25">
      <c r="A28" s="38">
        <v>27</v>
      </c>
      <c r="B28" s="34" t="s">
        <v>116</v>
      </c>
      <c r="C28" s="35">
        <v>5687</v>
      </c>
      <c r="D28" s="35">
        <v>5928</v>
      </c>
      <c r="E28" s="35">
        <v>6014</v>
      </c>
      <c r="F28" s="36">
        <f t="shared" si="0"/>
        <v>5.7499560400914369E-2</v>
      </c>
      <c r="G28" s="37">
        <f t="shared" si="1"/>
        <v>327</v>
      </c>
    </row>
    <row r="29" spans="1:7" x14ac:dyDescent="0.25">
      <c r="A29" s="38">
        <v>28</v>
      </c>
      <c r="B29" s="34" t="s">
        <v>117</v>
      </c>
      <c r="C29" s="35">
        <v>10458</v>
      </c>
      <c r="D29" s="35">
        <v>11074</v>
      </c>
      <c r="E29" s="35">
        <v>11263</v>
      </c>
      <c r="F29" s="36">
        <f t="shared" si="0"/>
        <v>7.6974564926372155E-2</v>
      </c>
      <c r="G29" s="37">
        <f t="shared" si="1"/>
        <v>805</v>
      </c>
    </row>
    <row r="30" spans="1:7" x14ac:dyDescent="0.25">
      <c r="A30" s="38">
        <v>29</v>
      </c>
      <c r="B30" s="34" t="s">
        <v>118</v>
      </c>
      <c r="C30" s="35">
        <v>3440</v>
      </c>
      <c r="D30" s="35">
        <v>3540</v>
      </c>
      <c r="E30" s="35">
        <v>3598</v>
      </c>
      <c r="F30" s="36">
        <f t="shared" si="0"/>
        <v>4.5930232558139536E-2</v>
      </c>
      <c r="G30" s="37">
        <f t="shared" si="1"/>
        <v>158</v>
      </c>
    </row>
    <row r="31" spans="1:7" x14ac:dyDescent="0.25">
      <c r="A31" s="38">
        <v>30</v>
      </c>
      <c r="B31" s="34" t="s">
        <v>119</v>
      </c>
      <c r="C31" s="35">
        <v>1121</v>
      </c>
      <c r="D31" s="35">
        <v>1017</v>
      </c>
      <c r="E31" s="35">
        <v>1040</v>
      </c>
      <c r="F31" s="36">
        <f t="shared" si="0"/>
        <v>-7.2256913470115966E-2</v>
      </c>
      <c r="G31" s="37">
        <f t="shared" si="1"/>
        <v>-81</v>
      </c>
    </row>
    <row r="32" spans="1:7" x14ac:dyDescent="0.25">
      <c r="A32" s="38">
        <v>31</v>
      </c>
      <c r="B32" s="34" t="s">
        <v>120</v>
      </c>
      <c r="C32" s="35">
        <v>21413</v>
      </c>
      <c r="D32" s="35">
        <v>22070</v>
      </c>
      <c r="E32" s="35">
        <v>22175</v>
      </c>
      <c r="F32" s="36">
        <f t="shared" si="0"/>
        <v>3.558585905758184E-2</v>
      </c>
      <c r="G32" s="37">
        <f t="shared" si="1"/>
        <v>762</v>
      </c>
    </row>
    <row r="33" spans="1:7" x14ac:dyDescent="0.25">
      <c r="A33" s="38">
        <v>32</v>
      </c>
      <c r="B33" s="34" t="s">
        <v>121</v>
      </c>
      <c r="C33" s="35">
        <v>6315</v>
      </c>
      <c r="D33" s="35">
        <v>6564</v>
      </c>
      <c r="E33" s="35">
        <v>6644</v>
      </c>
      <c r="F33" s="36">
        <f t="shared" si="0"/>
        <v>5.2098178939034047E-2</v>
      </c>
      <c r="G33" s="37">
        <f t="shared" si="1"/>
        <v>329</v>
      </c>
    </row>
    <row r="34" spans="1:7" x14ac:dyDescent="0.25">
      <c r="A34" s="38">
        <v>33</v>
      </c>
      <c r="B34" s="34" t="s">
        <v>136</v>
      </c>
      <c r="C34" s="35">
        <v>19707</v>
      </c>
      <c r="D34" s="35">
        <v>19216</v>
      </c>
      <c r="E34" s="35">
        <v>19460</v>
      </c>
      <c r="F34" s="36">
        <f t="shared" si="0"/>
        <v>-1.2533617496321104E-2</v>
      </c>
      <c r="G34" s="37">
        <f t="shared" si="1"/>
        <v>-247</v>
      </c>
    </row>
    <row r="35" spans="1:7" x14ac:dyDescent="0.25">
      <c r="A35" s="38">
        <v>35</v>
      </c>
      <c r="B35" s="34" t="s">
        <v>137</v>
      </c>
      <c r="C35" s="35">
        <v>17329</v>
      </c>
      <c r="D35" s="35">
        <v>15022</v>
      </c>
      <c r="E35" s="35">
        <v>15359</v>
      </c>
      <c r="F35" s="36">
        <f t="shared" ref="F35:F66" si="2">(E35-C35)/C35</f>
        <v>-0.11368226672052628</v>
      </c>
      <c r="G35" s="37">
        <f t="shared" ref="G35:G66" si="3">E35-C35</f>
        <v>-1970</v>
      </c>
    </row>
    <row r="36" spans="1:7" x14ac:dyDescent="0.25">
      <c r="A36" s="38">
        <v>36</v>
      </c>
      <c r="B36" s="34" t="s">
        <v>138</v>
      </c>
      <c r="C36" s="35">
        <v>854</v>
      </c>
      <c r="D36" s="35">
        <v>853</v>
      </c>
      <c r="E36" s="35">
        <v>819</v>
      </c>
      <c r="F36" s="36">
        <f t="shared" si="2"/>
        <v>-4.0983606557377046E-2</v>
      </c>
      <c r="G36" s="37">
        <f t="shared" si="3"/>
        <v>-35</v>
      </c>
    </row>
    <row r="37" spans="1:7" x14ac:dyDescent="0.25">
      <c r="A37" s="38">
        <v>37</v>
      </c>
      <c r="B37" s="34" t="s">
        <v>139</v>
      </c>
      <c r="C37" s="35">
        <v>489</v>
      </c>
      <c r="D37" s="35">
        <v>533</v>
      </c>
      <c r="E37" s="35">
        <v>508</v>
      </c>
      <c r="F37" s="36">
        <f t="shared" si="2"/>
        <v>3.8854805725971372E-2</v>
      </c>
      <c r="G37" s="37">
        <f t="shared" si="3"/>
        <v>19</v>
      </c>
    </row>
    <row r="38" spans="1:7" x14ac:dyDescent="0.25">
      <c r="A38" s="38">
        <v>38</v>
      </c>
      <c r="B38" s="34" t="s">
        <v>140</v>
      </c>
      <c r="C38" s="35">
        <v>3237</v>
      </c>
      <c r="D38" s="35">
        <v>3409</v>
      </c>
      <c r="E38" s="35">
        <v>3446</v>
      </c>
      <c r="F38" s="36">
        <f t="shared" si="2"/>
        <v>6.4565956132221186E-2</v>
      </c>
      <c r="G38" s="37">
        <f t="shared" si="3"/>
        <v>209</v>
      </c>
    </row>
    <row r="39" spans="1:7" x14ac:dyDescent="0.25">
      <c r="A39" s="38">
        <v>39</v>
      </c>
      <c r="B39" s="34" t="s">
        <v>141</v>
      </c>
      <c r="C39" s="35">
        <v>116</v>
      </c>
      <c r="D39" s="35">
        <v>113</v>
      </c>
      <c r="E39" s="35">
        <v>107</v>
      </c>
      <c r="F39" s="36">
        <f t="shared" si="2"/>
        <v>-7.7586206896551727E-2</v>
      </c>
      <c r="G39" s="37">
        <f t="shared" si="3"/>
        <v>-9</v>
      </c>
    </row>
    <row r="40" spans="1:7" x14ac:dyDescent="0.25">
      <c r="A40" s="38">
        <v>41</v>
      </c>
      <c r="B40" s="34" t="s">
        <v>142</v>
      </c>
      <c r="C40" s="35">
        <v>126572</v>
      </c>
      <c r="D40" s="35">
        <v>142567</v>
      </c>
      <c r="E40" s="35">
        <v>141892</v>
      </c>
      <c r="F40" s="36">
        <f t="shared" si="2"/>
        <v>0.12103782827165566</v>
      </c>
      <c r="G40" s="37">
        <f t="shared" si="3"/>
        <v>15320</v>
      </c>
    </row>
    <row r="41" spans="1:7" x14ac:dyDescent="0.25">
      <c r="A41" s="38">
        <v>42</v>
      </c>
      <c r="B41" s="34" t="s">
        <v>143</v>
      </c>
      <c r="C41" s="35">
        <v>14276</v>
      </c>
      <c r="D41" s="35">
        <v>15313</v>
      </c>
      <c r="E41" s="35">
        <v>14510</v>
      </c>
      <c r="F41" s="36">
        <f t="shared" si="2"/>
        <v>1.63911459792659E-2</v>
      </c>
      <c r="G41" s="37">
        <f t="shared" si="3"/>
        <v>234</v>
      </c>
    </row>
    <row r="42" spans="1:7" x14ac:dyDescent="0.25">
      <c r="A42" s="38">
        <v>43</v>
      </c>
      <c r="B42" s="34" t="s">
        <v>144</v>
      </c>
      <c r="C42" s="35">
        <v>54597</v>
      </c>
      <c r="D42" s="35">
        <v>57101</v>
      </c>
      <c r="E42" s="35">
        <v>57176</v>
      </c>
      <c r="F42" s="36">
        <f t="shared" si="2"/>
        <v>4.7237027675513306E-2</v>
      </c>
      <c r="G42" s="37">
        <f t="shared" si="3"/>
        <v>2579</v>
      </c>
    </row>
    <row r="43" spans="1:7" x14ac:dyDescent="0.25">
      <c r="A43" s="38">
        <v>45</v>
      </c>
      <c r="B43" s="34" t="s">
        <v>145</v>
      </c>
      <c r="C43" s="35">
        <v>48261</v>
      </c>
      <c r="D43" s="35">
        <v>52946</v>
      </c>
      <c r="E43" s="35">
        <v>53650</v>
      </c>
      <c r="F43" s="36">
        <f t="shared" si="2"/>
        <v>0.11166366217028242</v>
      </c>
      <c r="G43" s="37">
        <f t="shared" si="3"/>
        <v>5389</v>
      </c>
    </row>
    <row r="44" spans="1:7" x14ac:dyDescent="0.25">
      <c r="A44" s="38">
        <v>46</v>
      </c>
      <c r="B44" s="34" t="s">
        <v>146</v>
      </c>
      <c r="C44" s="35">
        <v>126987</v>
      </c>
      <c r="D44" s="35">
        <v>134811</v>
      </c>
      <c r="E44" s="35">
        <v>136650</v>
      </c>
      <c r="F44" s="36">
        <f t="shared" si="2"/>
        <v>7.6094403364123889E-2</v>
      </c>
      <c r="G44" s="37">
        <f t="shared" si="3"/>
        <v>9663</v>
      </c>
    </row>
    <row r="45" spans="1:7" x14ac:dyDescent="0.25">
      <c r="A45" s="38">
        <v>47</v>
      </c>
      <c r="B45" s="34" t="s">
        <v>147</v>
      </c>
      <c r="C45" s="35">
        <v>300766</v>
      </c>
      <c r="D45" s="35">
        <v>314980</v>
      </c>
      <c r="E45" s="35">
        <v>318457</v>
      </c>
      <c r="F45" s="36">
        <f t="shared" si="2"/>
        <v>5.8819813409760412E-2</v>
      </c>
      <c r="G45" s="37">
        <f t="shared" si="3"/>
        <v>17691</v>
      </c>
    </row>
    <row r="46" spans="1:7" x14ac:dyDescent="0.25">
      <c r="A46" s="38">
        <v>49</v>
      </c>
      <c r="B46" s="34" t="s">
        <v>148</v>
      </c>
      <c r="C46" s="35">
        <v>120853</v>
      </c>
      <c r="D46" s="35">
        <v>119754</v>
      </c>
      <c r="E46" s="35">
        <v>124261</v>
      </c>
      <c r="F46" s="36">
        <f t="shared" si="2"/>
        <v>2.8199548211463515E-2</v>
      </c>
      <c r="G46" s="37">
        <f t="shared" si="3"/>
        <v>3408</v>
      </c>
    </row>
    <row r="47" spans="1:7" x14ac:dyDescent="0.25">
      <c r="A47" s="38">
        <v>50</v>
      </c>
      <c r="B47" s="34" t="s">
        <v>149</v>
      </c>
      <c r="C47" s="35">
        <v>2209</v>
      </c>
      <c r="D47" s="35">
        <v>2396</v>
      </c>
      <c r="E47" s="35">
        <v>2380</v>
      </c>
      <c r="F47" s="36">
        <f t="shared" si="2"/>
        <v>7.7410593028519686E-2</v>
      </c>
      <c r="G47" s="37">
        <f t="shared" si="3"/>
        <v>171</v>
      </c>
    </row>
    <row r="48" spans="1:7" x14ac:dyDescent="0.25">
      <c r="A48" s="38">
        <v>51</v>
      </c>
      <c r="B48" s="34" t="s">
        <v>150</v>
      </c>
      <c r="C48" s="35">
        <v>276</v>
      </c>
      <c r="D48" s="35">
        <v>270</v>
      </c>
      <c r="E48" s="35">
        <v>275</v>
      </c>
      <c r="F48" s="36">
        <f t="shared" si="2"/>
        <v>-3.6231884057971015E-3</v>
      </c>
      <c r="G48" s="37">
        <f t="shared" si="3"/>
        <v>-1</v>
      </c>
    </row>
    <row r="49" spans="1:7" x14ac:dyDescent="0.25">
      <c r="A49" s="38">
        <v>52</v>
      </c>
      <c r="B49" s="34" t="s">
        <v>151</v>
      </c>
      <c r="C49" s="35">
        <v>18451</v>
      </c>
      <c r="D49" s="35">
        <v>18262</v>
      </c>
      <c r="E49" s="35">
        <v>18578</v>
      </c>
      <c r="F49" s="36">
        <f t="shared" si="2"/>
        <v>6.8830957671670908E-3</v>
      </c>
      <c r="G49" s="37">
        <f t="shared" si="3"/>
        <v>127</v>
      </c>
    </row>
    <row r="50" spans="1:7" x14ac:dyDescent="0.25">
      <c r="A50" s="38">
        <v>53</v>
      </c>
      <c r="B50" s="34" t="s">
        <v>152</v>
      </c>
      <c r="C50" s="35">
        <v>2563</v>
      </c>
      <c r="D50" s="35">
        <v>2720</v>
      </c>
      <c r="E50" s="35">
        <v>2769</v>
      </c>
      <c r="F50" s="36">
        <f t="shared" si="2"/>
        <v>8.0374561061256344E-2</v>
      </c>
      <c r="G50" s="37">
        <f t="shared" si="3"/>
        <v>206</v>
      </c>
    </row>
    <row r="51" spans="1:7" x14ac:dyDescent="0.25">
      <c r="A51" s="38">
        <v>55</v>
      </c>
      <c r="B51" s="34" t="s">
        <v>153</v>
      </c>
      <c r="C51" s="35">
        <v>17245</v>
      </c>
      <c r="D51" s="35">
        <v>18034</v>
      </c>
      <c r="E51" s="35">
        <v>18186</v>
      </c>
      <c r="F51" s="36">
        <f t="shared" si="2"/>
        <v>5.456654102638446E-2</v>
      </c>
      <c r="G51" s="37">
        <f t="shared" si="3"/>
        <v>941</v>
      </c>
    </row>
    <row r="52" spans="1:7" x14ac:dyDescent="0.25">
      <c r="A52" s="38">
        <v>56</v>
      </c>
      <c r="B52" s="34" t="s">
        <v>154</v>
      </c>
      <c r="C52" s="35">
        <v>109377</v>
      </c>
      <c r="D52" s="35">
        <v>117130</v>
      </c>
      <c r="E52" s="35">
        <v>118276</v>
      </c>
      <c r="F52" s="36">
        <f t="shared" si="2"/>
        <v>8.1360797973979909E-2</v>
      </c>
      <c r="G52" s="37">
        <f t="shared" si="3"/>
        <v>8899</v>
      </c>
    </row>
    <row r="53" spans="1:7" x14ac:dyDescent="0.25">
      <c r="A53" s="38">
        <v>58</v>
      </c>
      <c r="B53" s="34" t="s">
        <v>155</v>
      </c>
      <c r="C53" s="35">
        <v>2560</v>
      </c>
      <c r="D53" s="35">
        <v>2416</v>
      </c>
      <c r="E53" s="35">
        <v>2519</v>
      </c>
      <c r="F53" s="36">
        <f t="shared" si="2"/>
        <v>-1.6015624999999999E-2</v>
      </c>
      <c r="G53" s="37">
        <f t="shared" si="3"/>
        <v>-41</v>
      </c>
    </row>
    <row r="54" spans="1:7" x14ac:dyDescent="0.25">
      <c r="A54" s="38">
        <v>59</v>
      </c>
      <c r="B54" s="34" t="s">
        <v>156</v>
      </c>
      <c r="C54" s="35">
        <v>1982</v>
      </c>
      <c r="D54" s="35">
        <v>2103</v>
      </c>
      <c r="E54" s="35">
        <v>2129</v>
      </c>
      <c r="F54" s="36">
        <f t="shared" si="2"/>
        <v>7.4167507568113022E-2</v>
      </c>
      <c r="G54" s="37">
        <f t="shared" si="3"/>
        <v>147</v>
      </c>
    </row>
    <row r="55" spans="1:7" x14ac:dyDescent="0.25">
      <c r="A55" s="38">
        <v>60</v>
      </c>
      <c r="B55" s="34" t="s">
        <v>157</v>
      </c>
      <c r="C55" s="35">
        <v>828</v>
      </c>
      <c r="D55" s="35">
        <v>736</v>
      </c>
      <c r="E55" s="35">
        <v>749</v>
      </c>
      <c r="F55" s="36">
        <f t="shared" si="2"/>
        <v>-9.5410628019323665E-2</v>
      </c>
      <c r="G55" s="37">
        <f t="shared" si="3"/>
        <v>-79</v>
      </c>
    </row>
    <row r="56" spans="1:7" x14ac:dyDescent="0.25">
      <c r="A56" s="38">
        <v>61</v>
      </c>
      <c r="B56" s="34" t="s">
        <v>158</v>
      </c>
      <c r="C56" s="35">
        <v>3117</v>
      </c>
      <c r="D56" s="35">
        <v>3180</v>
      </c>
      <c r="E56" s="35">
        <v>3208</v>
      </c>
      <c r="F56" s="36">
        <f t="shared" si="2"/>
        <v>2.9194738530638434E-2</v>
      </c>
      <c r="G56" s="37">
        <f t="shared" si="3"/>
        <v>91</v>
      </c>
    </row>
    <row r="57" spans="1:7" x14ac:dyDescent="0.25">
      <c r="A57" s="38">
        <v>62</v>
      </c>
      <c r="B57" s="34" t="s">
        <v>159</v>
      </c>
      <c r="C57" s="35">
        <v>7635</v>
      </c>
      <c r="D57" s="35">
        <v>8266</v>
      </c>
      <c r="E57" s="35">
        <v>8367</v>
      </c>
      <c r="F57" s="36">
        <f t="shared" si="2"/>
        <v>9.5874263261296666E-2</v>
      </c>
      <c r="G57" s="37">
        <f t="shared" si="3"/>
        <v>732</v>
      </c>
    </row>
    <row r="58" spans="1:7" x14ac:dyDescent="0.25">
      <c r="A58" s="38">
        <v>63</v>
      </c>
      <c r="B58" s="34" t="s">
        <v>160</v>
      </c>
      <c r="C58" s="35">
        <v>1692</v>
      </c>
      <c r="D58" s="35">
        <v>1687</v>
      </c>
      <c r="E58" s="35">
        <v>1665</v>
      </c>
      <c r="F58" s="36">
        <f t="shared" si="2"/>
        <v>-1.5957446808510637E-2</v>
      </c>
      <c r="G58" s="37">
        <f t="shared" si="3"/>
        <v>-27</v>
      </c>
    </row>
    <row r="59" spans="1:7" x14ac:dyDescent="0.25">
      <c r="A59" s="38">
        <v>64</v>
      </c>
      <c r="B59" s="34" t="s">
        <v>161</v>
      </c>
      <c r="C59" s="35">
        <v>7375</v>
      </c>
      <c r="D59" s="35">
        <v>7097</v>
      </c>
      <c r="E59" s="35">
        <v>7186</v>
      </c>
      <c r="F59" s="36">
        <f t="shared" si="2"/>
        <v>-2.5627118644067796E-2</v>
      </c>
      <c r="G59" s="37">
        <f t="shared" si="3"/>
        <v>-189</v>
      </c>
    </row>
    <row r="60" spans="1:7" x14ac:dyDescent="0.25">
      <c r="A60" s="38">
        <v>65</v>
      </c>
      <c r="B60" s="34" t="s">
        <v>162</v>
      </c>
      <c r="C60" s="35">
        <v>3960</v>
      </c>
      <c r="D60" s="35">
        <v>3786</v>
      </c>
      <c r="E60" s="35">
        <v>3834</v>
      </c>
      <c r="F60" s="36">
        <f t="shared" si="2"/>
        <v>-3.1818181818181815E-2</v>
      </c>
      <c r="G60" s="37">
        <f t="shared" si="3"/>
        <v>-126</v>
      </c>
    </row>
    <row r="61" spans="1:7" x14ac:dyDescent="0.25">
      <c r="A61" s="38">
        <v>66</v>
      </c>
      <c r="B61" s="34" t="s">
        <v>163</v>
      </c>
      <c r="C61" s="35">
        <v>11392</v>
      </c>
      <c r="D61" s="35">
        <v>11763</v>
      </c>
      <c r="E61" s="35">
        <v>11841</v>
      </c>
      <c r="F61" s="36">
        <f t="shared" si="2"/>
        <v>3.9413623595505619E-2</v>
      </c>
      <c r="G61" s="37">
        <f t="shared" si="3"/>
        <v>449</v>
      </c>
    </row>
    <row r="62" spans="1:7" x14ac:dyDescent="0.25">
      <c r="A62" s="38">
        <v>68</v>
      </c>
      <c r="B62" s="34" t="s">
        <v>164</v>
      </c>
      <c r="C62" s="35">
        <v>52593</v>
      </c>
      <c r="D62" s="35">
        <v>58030</v>
      </c>
      <c r="E62" s="35">
        <v>59651</v>
      </c>
      <c r="F62" s="36">
        <f t="shared" si="2"/>
        <v>0.134200368870382</v>
      </c>
      <c r="G62" s="37">
        <f t="shared" si="3"/>
        <v>7058</v>
      </c>
    </row>
    <row r="63" spans="1:7" x14ac:dyDescent="0.25">
      <c r="A63" s="38">
        <v>69</v>
      </c>
      <c r="B63" s="34" t="s">
        <v>165</v>
      </c>
      <c r="C63" s="35">
        <v>46331</v>
      </c>
      <c r="D63" s="35">
        <v>48451</v>
      </c>
      <c r="E63" s="35">
        <v>49558</v>
      </c>
      <c r="F63" s="36">
        <f t="shared" si="2"/>
        <v>6.965098961818221E-2</v>
      </c>
      <c r="G63" s="37">
        <f t="shared" si="3"/>
        <v>3227</v>
      </c>
    </row>
    <row r="64" spans="1:7" x14ac:dyDescent="0.25">
      <c r="A64" s="38">
        <v>70</v>
      </c>
      <c r="B64" s="34" t="s">
        <v>166</v>
      </c>
      <c r="C64" s="35">
        <v>20695</v>
      </c>
      <c r="D64" s="35">
        <v>19715</v>
      </c>
      <c r="E64" s="35">
        <v>20107</v>
      </c>
      <c r="F64" s="36">
        <f t="shared" si="2"/>
        <v>-2.8412660062817105E-2</v>
      </c>
      <c r="G64" s="37">
        <f t="shared" si="3"/>
        <v>-588</v>
      </c>
    </row>
    <row r="65" spans="1:7" x14ac:dyDescent="0.25">
      <c r="A65" s="38">
        <v>71</v>
      </c>
      <c r="B65" s="34" t="s">
        <v>167</v>
      </c>
      <c r="C65" s="35">
        <v>22888</v>
      </c>
      <c r="D65" s="35">
        <v>24390</v>
      </c>
      <c r="E65" s="35">
        <v>24709</v>
      </c>
      <c r="F65" s="36">
        <f t="shared" si="2"/>
        <v>7.9561342188046141E-2</v>
      </c>
      <c r="G65" s="37">
        <f t="shared" si="3"/>
        <v>1821</v>
      </c>
    </row>
    <row r="66" spans="1:7" x14ac:dyDescent="0.25">
      <c r="A66" s="38">
        <v>72</v>
      </c>
      <c r="B66" s="34" t="s">
        <v>168</v>
      </c>
      <c r="C66" s="35">
        <v>859</v>
      </c>
      <c r="D66" s="35">
        <v>851</v>
      </c>
      <c r="E66" s="35">
        <v>863</v>
      </c>
      <c r="F66" s="36">
        <f t="shared" si="2"/>
        <v>4.6565774155995342E-3</v>
      </c>
      <c r="G66" s="37">
        <f t="shared" si="3"/>
        <v>4</v>
      </c>
    </row>
    <row r="67" spans="1:7" x14ac:dyDescent="0.25">
      <c r="A67" s="38">
        <v>73</v>
      </c>
      <c r="B67" s="34" t="s">
        <v>169</v>
      </c>
      <c r="C67" s="35">
        <v>7099</v>
      </c>
      <c r="D67" s="35">
        <v>7393</v>
      </c>
      <c r="E67" s="35">
        <v>7384</v>
      </c>
      <c r="F67" s="36">
        <f t="shared" ref="F67:F92" si="4">(E67-C67)/C67</f>
        <v>4.0146499506972813E-2</v>
      </c>
      <c r="G67" s="37">
        <f t="shared" ref="G67:G92" si="5">E67-C67</f>
        <v>285</v>
      </c>
    </row>
    <row r="68" spans="1:7" x14ac:dyDescent="0.25">
      <c r="A68" s="38">
        <v>74</v>
      </c>
      <c r="B68" s="34" t="s">
        <v>170</v>
      </c>
      <c r="C68" s="35">
        <v>7543</v>
      </c>
      <c r="D68" s="35">
        <v>8404</v>
      </c>
      <c r="E68" s="35">
        <v>8590</v>
      </c>
      <c r="F68" s="36">
        <f t="shared" si="4"/>
        <v>0.13880418931459632</v>
      </c>
      <c r="G68" s="37">
        <f t="shared" si="5"/>
        <v>1047</v>
      </c>
    </row>
    <row r="69" spans="1:7" x14ac:dyDescent="0.25">
      <c r="A69" s="38">
        <v>75</v>
      </c>
      <c r="B69" s="34" t="s">
        <v>171</v>
      </c>
      <c r="C69" s="35">
        <v>2197</v>
      </c>
      <c r="D69" s="35">
        <v>2422</v>
      </c>
      <c r="E69" s="35">
        <v>2499</v>
      </c>
      <c r="F69" s="36">
        <f t="shared" si="4"/>
        <v>0.13746017296313154</v>
      </c>
      <c r="G69" s="37">
        <f t="shared" si="5"/>
        <v>302</v>
      </c>
    </row>
    <row r="70" spans="1:7" x14ac:dyDescent="0.25">
      <c r="A70" s="38">
        <v>77</v>
      </c>
      <c r="B70" s="34" t="s">
        <v>172</v>
      </c>
      <c r="C70" s="35">
        <v>5644</v>
      </c>
      <c r="D70" s="35">
        <v>5696</v>
      </c>
      <c r="E70" s="35">
        <v>5783</v>
      </c>
      <c r="F70" s="36">
        <f t="shared" si="4"/>
        <v>2.4627923458540042E-2</v>
      </c>
      <c r="G70" s="37">
        <f t="shared" si="5"/>
        <v>139</v>
      </c>
    </row>
    <row r="71" spans="1:7" x14ac:dyDescent="0.25">
      <c r="A71" s="38">
        <v>78</v>
      </c>
      <c r="B71" s="34" t="s">
        <v>173</v>
      </c>
      <c r="C71" s="35">
        <v>1643</v>
      </c>
      <c r="D71" s="35">
        <v>2054</v>
      </c>
      <c r="E71" s="35">
        <v>2102</v>
      </c>
      <c r="F71" s="36">
        <f t="shared" si="4"/>
        <v>0.27936701156421179</v>
      </c>
      <c r="G71" s="37">
        <f t="shared" si="5"/>
        <v>459</v>
      </c>
    </row>
    <row r="72" spans="1:7" x14ac:dyDescent="0.25">
      <c r="A72" s="38">
        <v>79</v>
      </c>
      <c r="B72" s="34" t="s">
        <v>174</v>
      </c>
      <c r="C72" s="35">
        <v>7852</v>
      </c>
      <c r="D72" s="35">
        <v>7833</v>
      </c>
      <c r="E72" s="35">
        <v>8006</v>
      </c>
      <c r="F72" s="36">
        <f t="shared" si="4"/>
        <v>1.9612837493632195E-2</v>
      </c>
      <c r="G72" s="37">
        <f t="shared" si="5"/>
        <v>154</v>
      </c>
    </row>
    <row r="73" spans="1:7" x14ac:dyDescent="0.25">
      <c r="A73" s="38">
        <v>80</v>
      </c>
      <c r="B73" s="34" t="s">
        <v>175</v>
      </c>
      <c r="C73" s="35">
        <v>20307</v>
      </c>
      <c r="D73" s="35">
        <v>20635</v>
      </c>
      <c r="E73" s="35">
        <v>21212</v>
      </c>
      <c r="F73" s="36">
        <f t="shared" si="4"/>
        <v>4.4565913231890478E-2</v>
      </c>
      <c r="G73" s="37">
        <f t="shared" si="5"/>
        <v>905</v>
      </c>
    </row>
    <row r="74" spans="1:7" x14ac:dyDescent="0.25">
      <c r="A74" s="38">
        <v>81</v>
      </c>
      <c r="B74" s="34" t="s">
        <v>176</v>
      </c>
      <c r="C74" s="35">
        <v>54157</v>
      </c>
      <c r="D74" s="35">
        <v>54844</v>
      </c>
      <c r="E74" s="35">
        <v>55765</v>
      </c>
      <c r="F74" s="36">
        <f t="shared" si="4"/>
        <v>2.9691452628469079E-2</v>
      </c>
      <c r="G74" s="37">
        <f t="shared" si="5"/>
        <v>1608</v>
      </c>
    </row>
    <row r="75" spans="1:7" x14ac:dyDescent="0.25">
      <c r="A75" s="38">
        <v>82</v>
      </c>
      <c r="B75" s="34" t="s">
        <v>177</v>
      </c>
      <c r="C75" s="35">
        <v>50360</v>
      </c>
      <c r="D75" s="35">
        <v>49684</v>
      </c>
      <c r="E75" s="35">
        <v>50405</v>
      </c>
      <c r="F75" s="36">
        <f t="shared" si="4"/>
        <v>8.9356632247815729E-4</v>
      </c>
      <c r="G75" s="37">
        <f t="shared" si="5"/>
        <v>45</v>
      </c>
    </row>
    <row r="76" spans="1:7" x14ac:dyDescent="0.25">
      <c r="A76" s="38">
        <v>84</v>
      </c>
      <c r="B76" s="34" t="s">
        <v>178</v>
      </c>
      <c r="C76" s="35">
        <v>2959</v>
      </c>
      <c r="D76" s="35">
        <v>3209</v>
      </c>
      <c r="E76" s="35">
        <v>3348</v>
      </c>
      <c r="F76" s="36">
        <f t="shared" si="4"/>
        <v>0.13146333220682663</v>
      </c>
      <c r="G76" s="37">
        <f t="shared" si="5"/>
        <v>389</v>
      </c>
    </row>
    <row r="77" spans="1:7" x14ac:dyDescent="0.25">
      <c r="A77" s="38">
        <v>85</v>
      </c>
      <c r="B77" s="34" t="s">
        <v>179</v>
      </c>
      <c r="C77" s="35">
        <v>34553</v>
      </c>
      <c r="D77" s="35">
        <v>33015</v>
      </c>
      <c r="E77" s="35">
        <v>33794</v>
      </c>
      <c r="F77" s="36">
        <f t="shared" si="4"/>
        <v>-2.1966254739096462E-2</v>
      </c>
      <c r="G77" s="37">
        <f t="shared" si="5"/>
        <v>-759</v>
      </c>
    </row>
    <row r="78" spans="1:7" x14ac:dyDescent="0.25">
      <c r="A78" s="38">
        <v>86</v>
      </c>
      <c r="B78" s="34" t="s">
        <v>180</v>
      </c>
      <c r="C78" s="35">
        <v>22981</v>
      </c>
      <c r="D78" s="35">
        <v>22987</v>
      </c>
      <c r="E78" s="35">
        <v>23769</v>
      </c>
      <c r="F78" s="36">
        <f t="shared" si="4"/>
        <v>3.428919542230538E-2</v>
      </c>
      <c r="G78" s="37">
        <f t="shared" si="5"/>
        <v>788</v>
      </c>
    </row>
    <row r="79" spans="1:7" x14ac:dyDescent="0.25">
      <c r="A79" s="38">
        <v>87</v>
      </c>
      <c r="B79" s="34" t="s">
        <v>181</v>
      </c>
      <c r="C79" s="35">
        <v>1483</v>
      </c>
      <c r="D79" s="35">
        <v>1453</v>
      </c>
      <c r="E79" s="35">
        <v>1456</v>
      </c>
      <c r="F79" s="36">
        <f t="shared" si="4"/>
        <v>-1.8206338503034391E-2</v>
      </c>
      <c r="G79" s="37">
        <f t="shared" si="5"/>
        <v>-27</v>
      </c>
    </row>
    <row r="80" spans="1:7" x14ac:dyDescent="0.25">
      <c r="A80" s="38">
        <v>88</v>
      </c>
      <c r="B80" s="34" t="s">
        <v>182</v>
      </c>
      <c r="C80" s="35">
        <v>4546</v>
      </c>
      <c r="D80" s="35">
        <v>4890</v>
      </c>
      <c r="E80" s="35">
        <v>4948</v>
      </c>
      <c r="F80" s="36">
        <f t="shared" si="4"/>
        <v>8.8429388473383191E-2</v>
      </c>
      <c r="G80" s="37">
        <f t="shared" si="5"/>
        <v>402</v>
      </c>
    </row>
    <row r="81" spans="1:7" x14ac:dyDescent="0.25">
      <c r="A81" s="38">
        <v>90</v>
      </c>
      <c r="B81" s="34" t="s">
        <v>183</v>
      </c>
      <c r="C81" s="35">
        <v>1446</v>
      </c>
      <c r="D81" s="35">
        <v>1423</v>
      </c>
      <c r="E81" s="35">
        <v>1449</v>
      </c>
      <c r="F81" s="36">
        <f t="shared" si="4"/>
        <v>2.0746887966804979E-3</v>
      </c>
      <c r="G81" s="37">
        <f t="shared" si="5"/>
        <v>3</v>
      </c>
    </row>
    <row r="82" spans="1:7" x14ac:dyDescent="0.25">
      <c r="A82" s="38">
        <v>91</v>
      </c>
      <c r="B82" s="34" t="s">
        <v>184</v>
      </c>
      <c r="C82" s="35">
        <v>387</v>
      </c>
      <c r="D82" s="35">
        <v>432</v>
      </c>
      <c r="E82" s="35">
        <v>427</v>
      </c>
      <c r="F82" s="36">
        <f t="shared" si="4"/>
        <v>0.10335917312661498</v>
      </c>
      <c r="G82" s="37">
        <f t="shared" si="5"/>
        <v>40</v>
      </c>
    </row>
    <row r="83" spans="1:7" x14ac:dyDescent="0.25">
      <c r="A83" s="38">
        <v>92</v>
      </c>
      <c r="B83" s="34" t="s">
        <v>185</v>
      </c>
      <c r="C83" s="35">
        <v>3713</v>
      </c>
      <c r="D83" s="35">
        <v>3257</v>
      </c>
      <c r="E83" s="35">
        <v>3279</v>
      </c>
      <c r="F83" s="36">
        <f t="shared" si="4"/>
        <v>-0.11688661459736062</v>
      </c>
      <c r="G83" s="37">
        <f t="shared" si="5"/>
        <v>-434</v>
      </c>
    </row>
    <row r="84" spans="1:7" x14ac:dyDescent="0.25">
      <c r="A84" s="38">
        <v>93</v>
      </c>
      <c r="B84" s="34" t="s">
        <v>186</v>
      </c>
      <c r="C84" s="35">
        <v>7319</v>
      </c>
      <c r="D84" s="35">
        <v>8048</v>
      </c>
      <c r="E84" s="35">
        <v>8094</v>
      </c>
      <c r="F84" s="36">
        <f t="shared" si="4"/>
        <v>0.10588878262057658</v>
      </c>
      <c r="G84" s="37">
        <f t="shared" si="5"/>
        <v>775</v>
      </c>
    </row>
    <row r="85" spans="1:7" x14ac:dyDescent="0.25">
      <c r="A85" s="38">
        <v>94</v>
      </c>
      <c r="B85" s="34" t="s">
        <v>187</v>
      </c>
      <c r="C85" s="35">
        <v>10153</v>
      </c>
      <c r="D85" s="35">
        <v>10039</v>
      </c>
      <c r="E85" s="35">
        <v>10594</v>
      </c>
      <c r="F85" s="36">
        <f t="shared" si="4"/>
        <v>4.3435437801634988E-2</v>
      </c>
      <c r="G85" s="37">
        <f t="shared" si="5"/>
        <v>441</v>
      </c>
    </row>
    <row r="86" spans="1:7" x14ac:dyDescent="0.25">
      <c r="A86" s="38">
        <v>95</v>
      </c>
      <c r="B86" s="34" t="s">
        <v>188</v>
      </c>
      <c r="C86" s="35">
        <v>11664</v>
      </c>
      <c r="D86" s="35">
        <v>11899</v>
      </c>
      <c r="E86" s="35">
        <v>11952</v>
      </c>
      <c r="F86" s="36">
        <f t="shared" si="4"/>
        <v>2.4691358024691357E-2</v>
      </c>
      <c r="G86" s="37">
        <f t="shared" si="5"/>
        <v>288</v>
      </c>
    </row>
    <row r="87" spans="1:7" x14ac:dyDescent="0.25">
      <c r="A87" s="38">
        <v>96</v>
      </c>
      <c r="B87" s="34" t="s">
        <v>189</v>
      </c>
      <c r="C87" s="35">
        <v>28722</v>
      </c>
      <c r="D87" s="35">
        <v>31269</v>
      </c>
      <c r="E87" s="35">
        <v>31401</v>
      </c>
      <c r="F87" s="36">
        <f t="shared" si="4"/>
        <v>9.3273448924169625E-2</v>
      </c>
      <c r="G87" s="37">
        <f t="shared" si="5"/>
        <v>2679</v>
      </c>
    </row>
    <row r="88" spans="1:7" x14ac:dyDescent="0.25">
      <c r="A88" s="38">
        <v>97</v>
      </c>
      <c r="B88" s="34" t="s">
        <v>190</v>
      </c>
      <c r="C88" s="35">
        <v>20343</v>
      </c>
      <c r="D88" s="35">
        <v>15250</v>
      </c>
      <c r="E88" s="35">
        <v>15024</v>
      </c>
      <c r="F88" s="36">
        <f t="shared" si="4"/>
        <v>-0.26146586049255272</v>
      </c>
      <c r="G88" s="37">
        <f t="shared" si="5"/>
        <v>-5319</v>
      </c>
    </row>
    <row r="89" spans="1:7" x14ac:dyDescent="0.25">
      <c r="A89" s="38">
        <v>98</v>
      </c>
      <c r="B89" s="34" t="s">
        <v>191</v>
      </c>
      <c r="C89" s="35">
        <v>473</v>
      </c>
      <c r="D89" s="35">
        <v>406</v>
      </c>
      <c r="E89" s="35">
        <v>405</v>
      </c>
      <c r="F89" s="36">
        <f t="shared" si="4"/>
        <v>-0.14376321353065538</v>
      </c>
      <c r="G89" s="37">
        <f t="shared" si="5"/>
        <v>-68</v>
      </c>
    </row>
    <row r="90" spans="1:7" x14ac:dyDescent="0.25">
      <c r="A90" s="38">
        <v>99</v>
      </c>
      <c r="B90" s="34" t="s">
        <v>192</v>
      </c>
      <c r="C90" s="35">
        <v>471</v>
      </c>
      <c r="D90" s="35">
        <v>429</v>
      </c>
      <c r="E90" s="35">
        <v>440</v>
      </c>
      <c r="F90" s="36">
        <f t="shared" si="4"/>
        <v>-6.5817409766454352E-2</v>
      </c>
      <c r="G90" s="37">
        <f t="shared" si="5"/>
        <v>-31</v>
      </c>
    </row>
    <row r="91" spans="1:7" x14ac:dyDescent="0.25">
      <c r="A91" s="38"/>
      <c r="B91" s="12" t="s">
        <v>216</v>
      </c>
      <c r="C91" s="35"/>
      <c r="D91" s="35">
        <v>38394</v>
      </c>
      <c r="E91" s="35">
        <v>39402</v>
      </c>
      <c r="F91" s="36"/>
      <c r="G91" s="37"/>
    </row>
    <row r="92" spans="1:7" s="42" customFormat="1" ht="14.45" customHeight="1" x14ac:dyDescent="0.25">
      <c r="A92" s="69" t="s">
        <v>196</v>
      </c>
      <c r="B92" s="69"/>
      <c r="C92" s="39">
        <v>1744713</v>
      </c>
      <c r="D92" s="39">
        <v>1846760</v>
      </c>
      <c r="E92" s="39">
        <v>1869974</v>
      </c>
      <c r="F92" s="40">
        <f t="shared" si="4"/>
        <v>7.17946160772574E-2</v>
      </c>
      <c r="G92" s="41">
        <f t="shared" si="5"/>
        <v>125261</v>
      </c>
    </row>
    <row r="93" spans="1:7" x14ac:dyDescent="0.25">
      <c r="A93" s="26"/>
      <c r="B93" s="26"/>
    </row>
    <row r="94" spans="1:7" x14ac:dyDescent="0.25">
      <c r="E94" s="43"/>
    </row>
    <row r="95" spans="1:7" x14ac:dyDescent="0.25">
      <c r="B95" s="53"/>
      <c r="E95" s="43"/>
    </row>
    <row r="97" spans="3:5" x14ac:dyDescent="0.25">
      <c r="C97" s="44"/>
      <c r="D97" s="44"/>
      <c r="E97" s="44"/>
    </row>
  </sheetData>
  <mergeCells count="2">
    <mergeCell ref="C1:E1"/>
    <mergeCell ref="A92:B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topLeftCell="F1" workbookViewId="0">
      <selection activeCell="M10" sqref="M10"/>
    </sheetView>
  </sheetViews>
  <sheetFormatPr defaultRowHeight="15" x14ac:dyDescent="0.25"/>
  <cols>
    <col min="2" max="2" width="19.140625" customWidth="1"/>
    <col min="3" max="5" width="11.140625" customWidth="1"/>
    <col min="6" max="6" width="31.140625" customWidth="1"/>
    <col min="7" max="7" width="25.140625" customWidth="1"/>
  </cols>
  <sheetData>
    <row r="1" spans="1:7" ht="15.75" thickBot="1" x14ac:dyDescent="0.3">
      <c r="C1" s="65" t="s">
        <v>195</v>
      </c>
      <c r="D1" s="65"/>
      <c r="E1" s="66"/>
    </row>
    <row r="2" spans="1:7" s="45" customFormat="1" ht="66.599999999999994" customHeight="1" x14ac:dyDescent="0.25">
      <c r="A2" s="10" t="s">
        <v>193</v>
      </c>
      <c r="B2" s="9" t="s">
        <v>194</v>
      </c>
      <c r="C2" s="49">
        <v>42705</v>
      </c>
      <c r="D2" s="49">
        <v>43040</v>
      </c>
      <c r="E2" s="49">
        <v>43070</v>
      </c>
      <c r="F2" s="10" t="s">
        <v>305</v>
      </c>
      <c r="G2" s="10" t="s">
        <v>306</v>
      </c>
    </row>
    <row r="3" spans="1:7" x14ac:dyDescent="0.25">
      <c r="A3" s="46">
        <v>1</v>
      </c>
      <c r="B3" s="47" t="s">
        <v>1</v>
      </c>
      <c r="C3" s="35">
        <v>39520</v>
      </c>
      <c r="D3" s="35">
        <v>41301</v>
      </c>
      <c r="E3" s="35">
        <v>41694</v>
      </c>
      <c r="F3" s="36">
        <f t="shared" ref="F3:F34" si="0">(E3-C3)/C3</f>
        <v>5.5010121457489881E-2</v>
      </c>
      <c r="G3" s="37">
        <f t="shared" ref="G3:G34" si="1">E3-C3</f>
        <v>2174</v>
      </c>
    </row>
    <row r="4" spans="1:7" x14ac:dyDescent="0.25">
      <c r="A4" s="46">
        <v>2</v>
      </c>
      <c r="B4" s="47" t="s">
        <v>2</v>
      </c>
      <c r="C4" s="35">
        <v>6572</v>
      </c>
      <c r="D4" s="35">
        <v>7101</v>
      </c>
      <c r="E4" s="35">
        <v>7191</v>
      </c>
      <c r="F4" s="36">
        <f t="shared" si="0"/>
        <v>9.4187461959829577E-2</v>
      </c>
      <c r="G4" s="37">
        <f t="shared" si="1"/>
        <v>619</v>
      </c>
    </row>
    <row r="5" spans="1:7" x14ac:dyDescent="0.25">
      <c r="A5" s="46">
        <v>3</v>
      </c>
      <c r="B5" s="47" t="s">
        <v>3</v>
      </c>
      <c r="C5" s="35">
        <v>12464</v>
      </c>
      <c r="D5" s="35">
        <v>13300</v>
      </c>
      <c r="E5" s="35">
        <v>13412</v>
      </c>
      <c r="F5" s="36">
        <f t="shared" si="0"/>
        <v>7.6059050064184855E-2</v>
      </c>
      <c r="G5" s="37">
        <f t="shared" si="1"/>
        <v>948</v>
      </c>
    </row>
    <row r="6" spans="1:7" x14ac:dyDescent="0.25">
      <c r="A6" s="46">
        <v>4</v>
      </c>
      <c r="B6" s="47" t="s">
        <v>4</v>
      </c>
      <c r="C6" s="35">
        <v>2486</v>
      </c>
      <c r="D6" s="35">
        <v>2856</v>
      </c>
      <c r="E6" s="35">
        <v>2803</v>
      </c>
      <c r="F6" s="36">
        <f t="shared" si="0"/>
        <v>0.12751407884151247</v>
      </c>
      <c r="G6" s="37">
        <f t="shared" si="1"/>
        <v>317</v>
      </c>
    </row>
    <row r="7" spans="1:7" x14ac:dyDescent="0.25">
      <c r="A7" s="46">
        <v>5</v>
      </c>
      <c r="B7" s="47" t="s">
        <v>5</v>
      </c>
      <c r="C7" s="35">
        <v>5647</v>
      </c>
      <c r="D7" s="35">
        <v>6122</v>
      </c>
      <c r="E7" s="35">
        <v>6189</v>
      </c>
      <c r="F7" s="36">
        <f t="shared" si="0"/>
        <v>9.5980166460067295E-2</v>
      </c>
      <c r="G7" s="37">
        <f t="shared" si="1"/>
        <v>542</v>
      </c>
    </row>
    <row r="8" spans="1:7" x14ac:dyDescent="0.25">
      <c r="A8" s="46">
        <v>6</v>
      </c>
      <c r="B8" s="47" t="s">
        <v>6</v>
      </c>
      <c r="C8" s="35">
        <v>135820</v>
      </c>
      <c r="D8" s="35">
        <v>143012</v>
      </c>
      <c r="E8" s="35">
        <v>145111</v>
      </c>
      <c r="F8" s="36">
        <f t="shared" si="0"/>
        <v>6.8406714769547933E-2</v>
      </c>
      <c r="G8" s="37">
        <f t="shared" si="1"/>
        <v>9291</v>
      </c>
    </row>
    <row r="9" spans="1:7" x14ac:dyDescent="0.25">
      <c r="A9" s="46">
        <v>7</v>
      </c>
      <c r="B9" s="47" t="s">
        <v>8</v>
      </c>
      <c r="C9" s="35">
        <v>66018</v>
      </c>
      <c r="D9" s="35">
        <v>71244</v>
      </c>
      <c r="E9" s="35">
        <v>71208</v>
      </c>
      <c r="F9" s="36">
        <f t="shared" si="0"/>
        <v>7.8614923202762879E-2</v>
      </c>
      <c r="G9" s="37">
        <f t="shared" si="1"/>
        <v>5190</v>
      </c>
    </row>
    <row r="10" spans="1:7" x14ac:dyDescent="0.25">
      <c r="A10" s="46">
        <v>8</v>
      </c>
      <c r="B10" s="47" t="s">
        <v>9</v>
      </c>
      <c r="C10" s="35">
        <v>3667</v>
      </c>
      <c r="D10" s="35">
        <v>3955</v>
      </c>
      <c r="E10" s="35">
        <v>3943</v>
      </c>
      <c r="F10" s="36">
        <f t="shared" si="0"/>
        <v>7.5265884919552772E-2</v>
      </c>
      <c r="G10" s="37">
        <f t="shared" si="1"/>
        <v>276</v>
      </c>
    </row>
    <row r="11" spans="1:7" x14ac:dyDescent="0.25">
      <c r="A11" s="46">
        <v>9</v>
      </c>
      <c r="B11" s="47" t="s">
        <v>10</v>
      </c>
      <c r="C11" s="35">
        <v>25747</v>
      </c>
      <c r="D11" s="35">
        <v>27480</v>
      </c>
      <c r="E11" s="35">
        <v>27814</v>
      </c>
      <c r="F11" s="36">
        <f t="shared" si="0"/>
        <v>8.0281197809453531E-2</v>
      </c>
      <c r="G11" s="37">
        <f t="shared" si="1"/>
        <v>2067</v>
      </c>
    </row>
    <row r="12" spans="1:7" x14ac:dyDescent="0.25">
      <c r="A12" s="46">
        <v>10</v>
      </c>
      <c r="B12" s="47" t="s">
        <v>11</v>
      </c>
      <c r="C12" s="35">
        <v>27593</v>
      </c>
      <c r="D12" s="35">
        <v>29396</v>
      </c>
      <c r="E12" s="35">
        <v>29908</v>
      </c>
      <c r="F12" s="36">
        <f t="shared" si="0"/>
        <v>8.3898090095314029E-2</v>
      </c>
      <c r="G12" s="37">
        <f t="shared" si="1"/>
        <v>2315</v>
      </c>
    </row>
    <row r="13" spans="1:7" x14ac:dyDescent="0.25">
      <c r="A13" s="46">
        <v>11</v>
      </c>
      <c r="B13" s="47" t="s">
        <v>12</v>
      </c>
      <c r="C13" s="35">
        <v>4538</v>
      </c>
      <c r="D13" s="35">
        <v>4621</v>
      </c>
      <c r="E13" s="35">
        <v>4774</v>
      </c>
      <c r="F13" s="36">
        <f t="shared" si="0"/>
        <v>5.2005288673424417E-2</v>
      </c>
      <c r="G13" s="37">
        <f t="shared" si="1"/>
        <v>236</v>
      </c>
    </row>
    <row r="14" spans="1:7" x14ac:dyDescent="0.25">
      <c r="A14" s="46">
        <v>12</v>
      </c>
      <c r="B14" s="47" t="s">
        <v>13</v>
      </c>
      <c r="C14" s="35">
        <v>2233</v>
      </c>
      <c r="D14" s="35">
        <v>2695</v>
      </c>
      <c r="E14" s="35">
        <v>2530</v>
      </c>
      <c r="F14" s="36">
        <f t="shared" si="0"/>
        <v>0.13300492610837439</v>
      </c>
      <c r="G14" s="37">
        <f t="shared" si="1"/>
        <v>297</v>
      </c>
    </row>
    <row r="15" spans="1:7" x14ac:dyDescent="0.25">
      <c r="A15" s="46">
        <v>13</v>
      </c>
      <c r="B15" s="47" t="s">
        <v>14</v>
      </c>
      <c r="C15" s="35">
        <v>2580</v>
      </c>
      <c r="D15" s="35">
        <v>2941</v>
      </c>
      <c r="E15" s="35">
        <v>2929</v>
      </c>
      <c r="F15" s="36">
        <f t="shared" si="0"/>
        <v>0.13527131782945737</v>
      </c>
      <c r="G15" s="37">
        <f t="shared" si="1"/>
        <v>349</v>
      </c>
    </row>
    <row r="16" spans="1:7" x14ac:dyDescent="0.25">
      <c r="A16" s="46">
        <v>14</v>
      </c>
      <c r="B16" s="47" t="s">
        <v>15</v>
      </c>
      <c r="C16" s="35">
        <v>6924</v>
      </c>
      <c r="D16" s="35">
        <v>7280</v>
      </c>
      <c r="E16" s="35">
        <v>7375</v>
      </c>
      <c r="F16" s="36">
        <f t="shared" si="0"/>
        <v>6.5135759676487576E-2</v>
      </c>
      <c r="G16" s="37">
        <f t="shared" si="1"/>
        <v>451</v>
      </c>
    </row>
    <row r="17" spans="1:7" x14ac:dyDescent="0.25">
      <c r="A17" s="46">
        <v>15</v>
      </c>
      <c r="B17" s="47" t="s">
        <v>16</v>
      </c>
      <c r="C17" s="35">
        <v>5750</v>
      </c>
      <c r="D17" s="35">
        <v>6145</v>
      </c>
      <c r="E17" s="35">
        <v>6215</v>
      </c>
      <c r="F17" s="36">
        <f t="shared" si="0"/>
        <v>8.0869565217391304E-2</v>
      </c>
      <c r="G17" s="37">
        <f t="shared" si="1"/>
        <v>465</v>
      </c>
    </row>
    <row r="18" spans="1:7" x14ac:dyDescent="0.25">
      <c r="A18" s="46">
        <v>16</v>
      </c>
      <c r="B18" s="47" t="s">
        <v>17</v>
      </c>
      <c r="C18" s="35">
        <v>72376</v>
      </c>
      <c r="D18" s="35">
        <v>77029</v>
      </c>
      <c r="E18" s="35">
        <v>78174</v>
      </c>
      <c r="F18" s="36">
        <f t="shared" si="0"/>
        <v>8.0109428539847469E-2</v>
      </c>
      <c r="G18" s="37">
        <f t="shared" si="1"/>
        <v>5798</v>
      </c>
    </row>
    <row r="19" spans="1:7" x14ac:dyDescent="0.25">
      <c r="A19" s="46">
        <v>17</v>
      </c>
      <c r="B19" s="47" t="s">
        <v>18</v>
      </c>
      <c r="C19" s="35">
        <v>13802</v>
      </c>
      <c r="D19" s="35">
        <v>14553</v>
      </c>
      <c r="E19" s="35">
        <v>14816</v>
      </c>
      <c r="F19" s="36">
        <f t="shared" si="0"/>
        <v>7.3467613389363862E-2</v>
      </c>
      <c r="G19" s="37">
        <f t="shared" si="1"/>
        <v>1014</v>
      </c>
    </row>
    <row r="20" spans="1:7" x14ac:dyDescent="0.25">
      <c r="A20" s="46">
        <v>18</v>
      </c>
      <c r="B20" s="47" t="s">
        <v>19</v>
      </c>
      <c r="C20" s="35">
        <v>2979</v>
      </c>
      <c r="D20" s="35">
        <v>3137</v>
      </c>
      <c r="E20" s="35">
        <v>3149</v>
      </c>
      <c r="F20" s="36">
        <f t="shared" si="0"/>
        <v>5.7066129573682442E-2</v>
      </c>
      <c r="G20" s="37">
        <f t="shared" si="1"/>
        <v>170</v>
      </c>
    </row>
    <row r="21" spans="1:7" x14ac:dyDescent="0.25">
      <c r="A21" s="46">
        <v>19</v>
      </c>
      <c r="B21" s="47" t="s">
        <v>20</v>
      </c>
      <c r="C21" s="35">
        <v>8262</v>
      </c>
      <c r="D21" s="35">
        <v>8747</v>
      </c>
      <c r="E21" s="35">
        <v>8844</v>
      </c>
      <c r="F21" s="36">
        <f t="shared" si="0"/>
        <v>7.0442992011619465E-2</v>
      </c>
      <c r="G21" s="37">
        <f t="shared" si="1"/>
        <v>582</v>
      </c>
    </row>
    <row r="22" spans="1:7" x14ac:dyDescent="0.25">
      <c r="A22" s="46">
        <v>20</v>
      </c>
      <c r="B22" s="47" t="s">
        <v>21</v>
      </c>
      <c r="C22" s="35">
        <v>24135</v>
      </c>
      <c r="D22" s="35">
        <v>26136</v>
      </c>
      <c r="E22" s="35">
        <v>26500</v>
      </c>
      <c r="F22" s="36">
        <f t="shared" si="0"/>
        <v>9.7990470271390101E-2</v>
      </c>
      <c r="G22" s="37">
        <f t="shared" si="1"/>
        <v>2365</v>
      </c>
    </row>
    <row r="23" spans="1:7" x14ac:dyDescent="0.25">
      <c r="A23" s="46">
        <v>21</v>
      </c>
      <c r="B23" s="47" t="s">
        <v>7</v>
      </c>
      <c r="C23" s="35">
        <v>13853</v>
      </c>
      <c r="D23" s="35">
        <v>15386</v>
      </c>
      <c r="E23" s="35">
        <v>15505</v>
      </c>
      <c r="F23" s="36">
        <f t="shared" si="0"/>
        <v>0.1192521475492673</v>
      </c>
      <c r="G23" s="37">
        <f t="shared" si="1"/>
        <v>1652</v>
      </c>
    </row>
    <row r="24" spans="1:7" x14ac:dyDescent="0.25">
      <c r="A24" s="46">
        <v>22</v>
      </c>
      <c r="B24" s="47" t="s">
        <v>22</v>
      </c>
      <c r="C24" s="35">
        <v>9308</v>
      </c>
      <c r="D24" s="35">
        <v>9565</v>
      </c>
      <c r="E24" s="35">
        <v>9769</v>
      </c>
      <c r="F24" s="36">
        <f t="shared" si="0"/>
        <v>4.9527288354103999E-2</v>
      </c>
      <c r="G24" s="37">
        <f t="shared" si="1"/>
        <v>461</v>
      </c>
    </row>
    <row r="25" spans="1:7" x14ac:dyDescent="0.25">
      <c r="A25" s="46">
        <v>23</v>
      </c>
      <c r="B25" s="47" t="s">
        <v>23</v>
      </c>
      <c r="C25" s="35">
        <v>7264</v>
      </c>
      <c r="D25" s="35">
        <v>7971</v>
      </c>
      <c r="E25" s="35">
        <v>7994</v>
      </c>
      <c r="F25" s="36">
        <f t="shared" si="0"/>
        <v>0.10049559471365639</v>
      </c>
      <c r="G25" s="37">
        <f t="shared" si="1"/>
        <v>730</v>
      </c>
    </row>
    <row r="26" spans="1:7" x14ac:dyDescent="0.25">
      <c r="A26" s="46">
        <v>24</v>
      </c>
      <c r="B26" s="47" t="s">
        <v>24</v>
      </c>
      <c r="C26" s="35">
        <v>3534</v>
      </c>
      <c r="D26" s="35">
        <v>3941</v>
      </c>
      <c r="E26" s="35">
        <v>3880</v>
      </c>
      <c r="F26" s="36">
        <f t="shared" si="0"/>
        <v>9.7906055461233724E-2</v>
      </c>
      <c r="G26" s="37">
        <f t="shared" si="1"/>
        <v>346</v>
      </c>
    </row>
    <row r="27" spans="1:7" x14ac:dyDescent="0.25">
      <c r="A27" s="46">
        <v>25</v>
      </c>
      <c r="B27" s="47" t="s">
        <v>25</v>
      </c>
      <c r="C27" s="35">
        <v>9805</v>
      </c>
      <c r="D27" s="35">
        <v>10552</v>
      </c>
      <c r="E27" s="35">
        <v>10517</v>
      </c>
      <c r="F27" s="36">
        <f t="shared" si="0"/>
        <v>7.2616012238653743E-2</v>
      </c>
      <c r="G27" s="37">
        <f t="shared" si="1"/>
        <v>712</v>
      </c>
    </row>
    <row r="28" spans="1:7" x14ac:dyDescent="0.25">
      <c r="A28" s="46">
        <v>26</v>
      </c>
      <c r="B28" s="47" t="s">
        <v>26</v>
      </c>
      <c r="C28" s="35">
        <v>19637</v>
      </c>
      <c r="D28" s="35">
        <v>20534</v>
      </c>
      <c r="E28" s="35">
        <v>20943</v>
      </c>
      <c r="F28" s="36">
        <f t="shared" si="0"/>
        <v>6.6507103936446502E-2</v>
      </c>
      <c r="G28" s="37">
        <f t="shared" si="1"/>
        <v>1306</v>
      </c>
    </row>
    <row r="29" spans="1:7" x14ac:dyDescent="0.25">
      <c r="A29" s="46">
        <v>27</v>
      </c>
      <c r="B29" s="47" t="s">
        <v>27</v>
      </c>
      <c r="C29" s="35">
        <v>31873</v>
      </c>
      <c r="D29" s="35">
        <v>33472</v>
      </c>
      <c r="E29" s="35">
        <v>33876</v>
      </c>
      <c r="F29" s="36">
        <f t="shared" si="0"/>
        <v>6.2843158786433664E-2</v>
      </c>
      <c r="G29" s="37">
        <f t="shared" si="1"/>
        <v>2003</v>
      </c>
    </row>
    <row r="30" spans="1:7" x14ac:dyDescent="0.25">
      <c r="A30" s="46">
        <v>28</v>
      </c>
      <c r="B30" s="47" t="s">
        <v>28</v>
      </c>
      <c r="C30" s="35">
        <v>8156</v>
      </c>
      <c r="D30" s="35">
        <v>8996</v>
      </c>
      <c r="E30" s="35">
        <v>9113</v>
      </c>
      <c r="F30" s="36">
        <f t="shared" si="0"/>
        <v>0.11733692986758215</v>
      </c>
      <c r="G30" s="37">
        <f t="shared" si="1"/>
        <v>957</v>
      </c>
    </row>
    <row r="31" spans="1:7" x14ac:dyDescent="0.25">
      <c r="A31" s="46">
        <v>29</v>
      </c>
      <c r="B31" s="47" t="s">
        <v>29</v>
      </c>
      <c r="C31" s="35">
        <v>2157</v>
      </c>
      <c r="D31" s="35">
        <v>2467</v>
      </c>
      <c r="E31" s="35">
        <v>2353</v>
      </c>
      <c r="F31" s="36">
        <f t="shared" si="0"/>
        <v>9.0866944830783489E-2</v>
      </c>
      <c r="G31" s="37">
        <f t="shared" si="1"/>
        <v>196</v>
      </c>
    </row>
    <row r="32" spans="1:7" x14ac:dyDescent="0.25">
      <c r="A32" s="46">
        <v>30</v>
      </c>
      <c r="B32" s="47" t="s">
        <v>30</v>
      </c>
      <c r="C32" s="35">
        <v>1247</v>
      </c>
      <c r="D32" s="35">
        <v>1451</v>
      </c>
      <c r="E32" s="35">
        <v>1437</v>
      </c>
      <c r="F32" s="36">
        <f t="shared" si="0"/>
        <v>0.15236567762630313</v>
      </c>
      <c r="G32" s="37">
        <f t="shared" si="1"/>
        <v>190</v>
      </c>
    </row>
    <row r="33" spans="1:7" x14ac:dyDescent="0.25">
      <c r="A33" s="46">
        <v>31</v>
      </c>
      <c r="B33" s="47" t="s">
        <v>31</v>
      </c>
      <c r="C33" s="35">
        <v>21770</v>
      </c>
      <c r="D33" s="35">
        <v>23157</v>
      </c>
      <c r="E33" s="35">
        <v>23462</v>
      </c>
      <c r="F33" s="36">
        <f t="shared" si="0"/>
        <v>7.7721635277905377E-2</v>
      </c>
      <c r="G33" s="37">
        <f t="shared" si="1"/>
        <v>1692</v>
      </c>
    </row>
    <row r="34" spans="1:7" x14ac:dyDescent="0.25">
      <c r="A34" s="46">
        <v>32</v>
      </c>
      <c r="B34" s="47" t="s">
        <v>32</v>
      </c>
      <c r="C34" s="35">
        <v>8811</v>
      </c>
      <c r="D34" s="35">
        <v>9139</v>
      </c>
      <c r="E34" s="35">
        <v>9340</v>
      </c>
      <c r="F34" s="36">
        <f t="shared" si="0"/>
        <v>6.0038588128475769E-2</v>
      </c>
      <c r="G34" s="37">
        <f t="shared" si="1"/>
        <v>529</v>
      </c>
    </row>
    <row r="35" spans="1:7" x14ac:dyDescent="0.25">
      <c r="A35" s="46">
        <v>33</v>
      </c>
      <c r="B35" s="47" t="s">
        <v>33</v>
      </c>
      <c r="C35" s="35">
        <v>35311</v>
      </c>
      <c r="D35" s="35">
        <v>37637</v>
      </c>
      <c r="E35" s="35">
        <v>38279</v>
      </c>
      <c r="F35" s="36">
        <f t="shared" ref="F35:F66" si="2">(E35-C35)/C35</f>
        <v>8.4053127920478032E-2</v>
      </c>
      <c r="G35" s="37">
        <f t="shared" ref="G35:G66" si="3">E35-C35</f>
        <v>2968</v>
      </c>
    </row>
    <row r="36" spans="1:7" x14ac:dyDescent="0.25">
      <c r="A36" s="46">
        <v>34</v>
      </c>
      <c r="B36" s="47" t="s">
        <v>34</v>
      </c>
      <c r="C36" s="35">
        <v>497750</v>
      </c>
      <c r="D36" s="35">
        <v>518259</v>
      </c>
      <c r="E36" s="35">
        <v>524939</v>
      </c>
      <c r="F36" s="36">
        <f t="shared" si="2"/>
        <v>5.4623807132094422E-2</v>
      </c>
      <c r="G36" s="37">
        <f t="shared" si="3"/>
        <v>27189</v>
      </c>
    </row>
    <row r="37" spans="1:7" x14ac:dyDescent="0.25">
      <c r="A37" s="46">
        <v>35</v>
      </c>
      <c r="B37" s="47" t="s">
        <v>35</v>
      </c>
      <c r="C37" s="35">
        <v>121405</v>
      </c>
      <c r="D37" s="35">
        <v>129040</v>
      </c>
      <c r="E37" s="35">
        <v>131313</v>
      </c>
      <c r="F37" s="36">
        <f t="shared" si="2"/>
        <v>8.161113627939541E-2</v>
      </c>
      <c r="G37" s="37">
        <f t="shared" si="3"/>
        <v>9908</v>
      </c>
    </row>
    <row r="38" spans="1:7" x14ac:dyDescent="0.25">
      <c r="A38" s="46">
        <v>36</v>
      </c>
      <c r="B38" s="47" t="s">
        <v>36</v>
      </c>
      <c r="C38" s="35">
        <v>2885</v>
      </c>
      <c r="D38" s="35">
        <v>3118</v>
      </c>
      <c r="E38" s="35">
        <v>3060</v>
      </c>
      <c r="F38" s="36">
        <f t="shared" si="2"/>
        <v>6.0658578856152515E-2</v>
      </c>
      <c r="G38" s="37">
        <f t="shared" si="3"/>
        <v>175</v>
      </c>
    </row>
    <row r="39" spans="1:7" x14ac:dyDescent="0.25">
      <c r="A39" s="46">
        <v>37</v>
      </c>
      <c r="B39" s="47" t="s">
        <v>37</v>
      </c>
      <c r="C39" s="35">
        <v>7152</v>
      </c>
      <c r="D39" s="35">
        <v>7627</v>
      </c>
      <c r="E39" s="35">
        <v>7663</v>
      </c>
      <c r="F39" s="36">
        <f t="shared" si="2"/>
        <v>7.1448545861297535E-2</v>
      </c>
      <c r="G39" s="37">
        <f t="shared" si="3"/>
        <v>511</v>
      </c>
    </row>
    <row r="40" spans="1:7" x14ac:dyDescent="0.25">
      <c r="A40" s="46">
        <v>38</v>
      </c>
      <c r="B40" s="47" t="s">
        <v>38</v>
      </c>
      <c r="C40" s="35">
        <v>29580</v>
      </c>
      <c r="D40" s="35">
        <v>30899</v>
      </c>
      <c r="E40" s="35">
        <v>31319</v>
      </c>
      <c r="F40" s="36">
        <f t="shared" si="2"/>
        <v>5.8789722785665993E-2</v>
      </c>
      <c r="G40" s="37">
        <f t="shared" si="3"/>
        <v>1739</v>
      </c>
    </row>
    <row r="41" spans="1:7" x14ac:dyDescent="0.25">
      <c r="A41" s="46">
        <v>39</v>
      </c>
      <c r="B41" s="47" t="s">
        <v>39</v>
      </c>
      <c r="C41" s="35">
        <v>7924</v>
      </c>
      <c r="D41" s="35">
        <v>8245</v>
      </c>
      <c r="E41" s="35">
        <v>8477</v>
      </c>
      <c r="F41" s="36">
        <f t="shared" si="2"/>
        <v>6.9787985865724378E-2</v>
      </c>
      <c r="G41" s="37">
        <f t="shared" si="3"/>
        <v>553</v>
      </c>
    </row>
    <row r="42" spans="1:7" x14ac:dyDescent="0.25">
      <c r="A42" s="46">
        <v>40</v>
      </c>
      <c r="B42" s="47" t="s">
        <v>40</v>
      </c>
      <c r="C42" s="35">
        <v>3749</v>
      </c>
      <c r="D42" s="35">
        <v>3917</v>
      </c>
      <c r="E42" s="35">
        <v>3965</v>
      </c>
      <c r="F42" s="36">
        <f t="shared" si="2"/>
        <v>5.7615364097092558E-2</v>
      </c>
      <c r="G42" s="37">
        <f t="shared" si="3"/>
        <v>216</v>
      </c>
    </row>
    <row r="43" spans="1:7" x14ac:dyDescent="0.25">
      <c r="A43" s="46">
        <v>41</v>
      </c>
      <c r="B43" s="47" t="s">
        <v>41</v>
      </c>
      <c r="C43" s="35">
        <v>43684</v>
      </c>
      <c r="D43" s="35">
        <v>45334</v>
      </c>
      <c r="E43" s="35">
        <v>46355</v>
      </c>
      <c r="F43" s="36">
        <f t="shared" si="2"/>
        <v>6.1143668162256207E-2</v>
      </c>
      <c r="G43" s="37">
        <f t="shared" si="3"/>
        <v>2671</v>
      </c>
    </row>
    <row r="44" spans="1:7" x14ac:dyDescent="0.25">
      <c r="A44" s="46">
        <v>42</v>
      </c>
      <c r="B44" s="47" t="s">
        <v>42</v>
      </c>
      <c r="C44" s="35">
        <v>43316</v>
      </c>
      <c r="D44" s="35">
        <v>45516</v>
      </c>
      <c r="E44" s="35">
        <v>46262</v>
      </c>
      <c r="F44" s="36">
        <f t="shared" si="2"/>
        <v>6.8011820112660451E-2</v>
      </c>
      <c r="G44" s="37">
        <f t="shared" si="3"/>
        <v>2946</v>
      </c>
    </row>
    <row r="45" spans="1:7" x14ac:dyDescent="0.25">
      <c r="A45" s="46">
        <v>43</v>
      </c>
      <c r="B45" s="47" t="s">
        <v>43</v>
      </c>
      <c r="C45" s="35">
        <v>10141</v>
      </c>
      <c r="D45" s="35">
        <v>10641</v>
      </c>
      <c r="E45" s="35">
        <v>10845</v>
      </c>
      <c r="F45" s="36">
        <f t="shared" si="2"/>
        <v>6.9421161621141897E-2</v>
      </c>
      <c r="G45" s="37">
        <f t="shared" si="3"/>
        <v>704</v>
      </c>
    </row>
    <row r="46" spans="1:7" x14ac:dyDescent="0.25">
      <c r="A46" s="46">
        <v>44</v>
      </c>
      <c r="B46" s="47" t="s">
        <v>44</v>
      </c>
      <c r="C46" s="35">
        <v>11247</v>
      </c>
      <c r="D46" s="35">
        <v>12230</v>
      </c>
      <c r="E46" s="35">
        <v>12300</v>
      </c>
      <c r="F46" s="36">
        <f t="shared" si="2"/>
        <v>9.3624966657775407E-2</v>
      </c>
      <c r="G46" s="37">
        <f t="shared" si="3"/>
        <v>1053</v>
      </c>
    </row>
    <row r="47" spans="1:7" x14ac:dyDescent="0.25">
      <c r="A47" s="46">
        <v>45</v>
      </c>
      <c r="B47" s="47" t="s">
        <v>45</v>
      </c>
      <c r="C47" s="35">
        <v>26593</v>
      </c>
      <c r="D47" s="35">
        <v>28013</v>
      </c>
      <c r="E47" s="35">
        <v>28629</v>
      </c>
      <c r="F47" s="36">
        <f t="shared" si="2"/>
        <v>7.6561501146918357E-2</v>
      </c>
      <c r="G47" s="37">
        <f t="shared" si="3"/>
        <v>2036</v>
      </c>
    </row>
    <row r="48" spans="1:7" x14ac:dyDescent="0.25">
      <c r="A48" s="46">
        <v>46</v>
      </c>
      <c r="B48" s="47" t="s">
        <v>46</v>
      </c>
      <c r="C48" s="35">
        <v>14639</v>
      </c>
      <c r="D48" s="35">
        <v>15971</v>
      </c>
      <c r="E48" s="35">
        <v>16083</v>
      </c>
      <c r="F48" s="36">
        <f t="shared" si="2"/>
        <v>9.8640617528519714E-2</v>
      </c>
      <c r="G48" s="37">
        <f t="shared" si="3"/>
        <v>1444</v>
      </c>
    </row>
    <row r="49" spans="1:7" x14ac:dyDescent="0.25">
      <c r="A49" s="46">
        <v>47</v>
      </c>
      <c r="B49" s="47" t="s">
        <v>47</v>
      </c>
      <c r="C49" s="35">
        <v>5265</v>
      </c>
      <c r="D49" s="35">
        <v>6001</v>
      </c>
      <c r="E49" s="35">
        <v>6132</v>
      </c>
      <c r="F49" s="36">
        <f t="shared" si="2"/>
        <v>0.16467236467236468</v>
      </c>
      <c r="G49" s="37">
        <f t="shared" si="3"/>
        <v>867</v>
      </c>
    </row>
    <row r="50" spans="1:7" x14ac:dyDescent="0.25">
      <c r="A50" s="46">
        <v>48</v>
      </c>
      <c r="B50" s="47" t="s">
        <v>48</v>
      </c>
      <c r="C50" s="35">
        <v>32550</v>
      </c>
      <c r="D50" s="35">
        <v>34766</v>
      </c>
      <c r="E50" s="35">
        <v>34985</v>
      </c>
      <c r="F50" s="36">
        <f t="shared" si="2"/>
        <v>7.4807987711213511E-2</v>
      </c>
      <c r="G50" s="37">
        <f t="shared" si="3"/>
        <v>2435</v>
      </c>
    </row>
    <row r="51" spans="1:7" x14ac:dyDescent="0.25">
      <c r="A51" s="46">
        <v>49</v>
      </c>
      <c r="B51" s="47" t="s">
        <v>49</v>
      </c>
      <c r="C51" s="35">
        <v>2160</v>
      </c>
      <c r="D51" s="35">
        <v>2503</v>
      </c>
      <c r="E51" s="35">
        <v>2430</v>
      </c>
      <c r="F51" s="36">
        <f t="shared" si="2"/>
        <v>0.125</v>
      </c>
      <c r="G51" s="37">
        <f t="shared" si="3"/>
        <v>270</v>
      </c>
    </row>
    <row r="52" spans="1:7" x14ac:dyDescent="0.25">
      <c r="A52" s="46">
        <v>50</v>
      </c>
      <c r="B52" s="47" t="s">
        <v>50</v>
      </c>
      <c r="C52" s="35">
        <v>5873</v>
      </c>
      <c r="D52" s="35">
        <v>6272</v>
      </c>
      <c r="E52" s="35">
        <v>6295</v>
      </c>
      <c r="F52" s="36">
        <f t="shared" si="2"/>
        <v>7.1854248254725014E-2</v>
      </c>
      <c r="G52" s="37">
        <f t="shared" si="3"/>
        <v>422</v>
      </c>
    </row>
    <row r="53" spans="1:7" x14ac:dyDescent="0.25">
      <c r="A53" s="46">
        <v>51</v>
      </c>
      <c r="B53" s="47" t="s">
        <v>51</v>
      </c>
      <c r="C53" s="35">
        <v>5642</v>
      </c>
      <c r="D53" s="35">
        <v>6223</v>
      </c>
      <c r="E53" s="35">
        <v>6280</v>
      </c>
      <c r="F53" s="36">
        <f t="shared" si="2"/>
        <v>0.1130804679191776</v>
      </c>
      <c r="G53" s="37">
        <f t="shared" si="3"/>
        <v>638</v>
      </c>
    </row>
    <row r="54" spans="1:7" x14ac:dyDescent="0.25">
      <c r="A54" s="46">
        <v>52</v>
      </c>
      <c r="B54" s="47" t="s">
        <v>52</v>
      </c>
      <c r="C54" s="35">
        <v>11936</v>
      </c>
      <c r="D54" s="35">
        <v>13015</v>
      </c>
      <c r="E54" s="35">
        <v>13207</v>
      </c>
      <c r="F54" s="36">
        <f t="shared" si="2"/>
        <v>0.10648458445040214</v>
      </c>
      <c r="G54" s="37">
        <f t="shared" si="3"/>
        <v>1271</v>
      </c>
    </row>
    <row r="55" spans="1:7" x14ac:dyDescent="0.25">
      <c r="A55" s="46">
        <v>53</v>
      </c>
      <c r="B55" s="47" t="s">
        <v>53</v>
      </c>
      <c r="C55" s="35">
        <v>6435</v>
      </c>
      <c r="D55" s="35">
        <v>7137</v>
      </c>
      <c r="E55" s="35">
        <v>7197</v>
      </c>
      <c r="F55" s="36">
        <f t="shared" si="2"/>
        <v>0.11841491841491841</v>
      </c>
      <c r="G55" s="37">
        <f t="shared" si="3"/>
        <v>762</v>
      </c>
    </row>
    <row r="56" spans="1:7" x14ac:dyDescent="0.25">
      <c r="A56" s="46">
        <v>54</v>
      </c>
      <c r="B56" s="47" t="s">
        <v>54</v>
      </c>
      <c r="C56" s="35">
        <v>21989</v>
      </c>
      <c r="D56" s="35">
        <v>22753</v>
      </c>
      <c r="E56" s="35">
        <v>23174</v>
      </c>
      <c r="F56" s="36">
        <f t="shared" si="2"/>
        <v>5.3890581654463594E-2</v>
      </c>
      <c r="G56" s="37">
        <f t="shared" si="3"/>
        <v>1185</v>
      </c>
    </row>
    <row r="57" spans="1:7" x14ac:dyDescent="0.25">
      <c r="A57" s="46">
        <v>55</v>
      </c>
      <c r="B57" s="47" t="s">
        <v>55</v>
      </c>
      <c r="C57" s="35">
        <v>24099</v>
      </c>
      <c r="D57" s="35">
        <v>25919</v>
      </c>
      <c r="E57" s="35">
        <v>26260</v>
      </c>
      <c r="F57" s="36">
        <f t="shared" si="2"/>
        <v>8.9671770612888502E-2</v>
      </c>
      <c r="G57" s="37">
        <f t="shared" si="3"/>
        <v>2161</v>
      </c>
    </row>
    <row r="58" spans="1:7" x14ac:dyDescent="0.25">
      <c r="A58" s="46">
        <v>56</v>
      </c>
      <c r="B58" s="47" t="s">
        <v>56</v>
      </c>
      <c r="C58" s="35">
        <v>2151</v>
      </c>
      <c r="D58" s="35">
        <v>2436</v>
      </c>
      <c r="E58" s="35">
        <v>2447</v>
      </c>
      <c r="F58" s="36">
        <f t="shared" si="2"/>
        <v>0.13761041376104138</v>
      </c>
      <c r="G58" s="37">
        <f t="shared" si="3"/>
        <v>296</v>
      </c>
    </row>
    <row r="59" spans="1:7" x14ac:dyDescent="0.25">
      <c r="A59" s="46">
        <v>57</v>
      </c>
      <c r="B59" s="47" t="s">
        <v>57</v>
      </c>
      <c r="C59" s="35">
        <v>3926</v>
      </c>
      <c r="D59" s="35">
        <v>4223</v>
      </c>
      <c r="E59" s="35">
        <v>4268</v>
      </c>
      <c r="F59" s="36">
        <f t="shared" si="2"/>
        <v>8.7111563932755987E-2</v>
      </c>
      <c r="G59" s="37">
        <f t="shared" si="3"/>
        <v>342</v>
      </c>
    </row>
    <row r="60" spans="1:7" x14ac:dyDescent="0.25">
      <c r="A60" s="46">
        <v>58</v>
      </c>
      <c r="B60" s="47" t="s">
        <v>58</v>
      </c>
      <c r="C60" s="35">
        <v>9466</v>
      </c>
      <c r="D60" s="35">
        <v>10336</v>
      </c>
      <c r="E60" s="35">
        <v>10200</v>
      </c>
      <c r="F60" s="36">
        <f t="shared" si="2"/>
        <v>7.7540671878301284E-2</v>
      </c>
      <c r="G60" s="37">
        <f t="shared" si="3"/>
        <v>734</v>
      </c>
    </row>
    <row r="61" spans="1:7" x14ac:dyDescent="0.25">
      <c r="A61" s="46">
        <v>59</v>
      </c>
      <c r="B61" s="47" t="s">
        <v>59</v>
      </c>
      <c r="C61" s="35">
        <v>22865</v>
      </c>
      <c r="D61" s="35">
        <v>24307</v>
      </c>
      <c r="E61" s="35">
        <v>24723</v>
      </c>
      <c r="F61" s="36">
        <f t="shared" si="2"/>
        <v>8.1259567023835563E-2</v>
      </c>
      <c r="G61" s="37">
        <f t="shared" si="3"/>
        <v>1858</v>
      </c>
    </row>
    <row r="62" spans="1:7" x14ac:dyDescent="0.25">
      <c r="A62" s="46">
        <v>60</v>
      </c>
      <c r="B62" s="47" t="s">
        <v>60</v>
      </c>
      <c r="C62" s="35">
        <v>8103</v>
      </c>
      <c r="D62" s="35">
        <v>8989</v>
      </c>
      <c r="E62" s="35">
        <v>9019</v>
      </c>
      <c r="F62" s="36">
        <f t="shared" si="2"/>
        <v>0.11304455140071579</v>
      </c>
      <c r="G62" s="37">
        <f t="shared" si="3"/>
        <v>916</v>
      </c>
    </row>
    <row r="63" spans="1:7" x14ac:dyDescent="0.25">
      <c r="A63" s="46">
        <v>61</v>
      </c>
      <c r="B63" s="47" t="s">
        <v>61</v>
      </c>
      <c r="C63" s="35">
        <v>17130</v>
      </c>
      <c r="D63" s="35">
        <v>18365</v>
      </c>
      <c r="E63" s="35">
        <v>18508</v>
      </c>
      <c r="F63" s="36">
        <f t="shared" si="2"/>
        <v>8.0443666082895507E-2</v>
      </c>
      <c r="G63" s="37">
        <f t="shared" si="3"/>
        <v>1378</v>
      </c>
    </row>
    <row r="64" spans="1:7" x14ac:dyDescent="0.25">
      <c r="A64" s="46">
        <v>62</v>
      </c>
      <c r="B64" s="47" t="s">
        <v>62</v>
      </c>
      <c r="C64" s="35">
        <v>1161</v>
      </c>
      <c r="D64" s="35">
        <v>1334</v>
      </c>
      <c r="E64" s="35">
        <v>1265</v>
      </c>
      <c r="F64" s="36">
        <f t="shared" si="2"/>
        <v>8.9577950043066318E-2</v>
      </c>
      <c r="G64" s="37">
        <f t="shared" si="3"/>
        <v>104</v>
      </c>
    </row>
    <row r="65" spans="1:7" x14ac:dyDescent="0.25">
      <c r="A65" s="46">
        <v>63</v>
      </c>
      <c r="B65" s="47" t="s">
        <v>63</v>
      </c>
      <c r="C65" s="35">
        <v>12074</v>
      </c>
      <c r="D65" s="35">
        <v>13059</v>
      </c>
      <c r="E65" s="35">
        <v>13293</v>
      </c>
      <c r="F65" s="36">
        <f t="shared" si="2"/>
        <v>0.10096074209044227</v>
      </c>
      <c r="G65" s="37">
        <f t="shared" si="3"/>
        <v>1219</v>
      </c>
    </row>
    <row r="66" spans="1:7" x14ac:dyDescent="0.25">
      <c r="A66" s="46">
        <v>64</v>
      </c>
      <c r="B66" s="47" t="s">
        <v>64</v>
      </c>
      <c r="C66" s="35">
        <v>8330</v>
      </c>
      <c r="D66" s="35">
        <v>9202</v>
      </c>
      <c r="E66" s="35">
        <v>9341</v>
      </c>
      <c r="F66" s="36">
        <f t="shared" si="2"/>
        <v>0.12136854741896759</v>
      </c>
      <c r="G66" s="37">
        <f t="shared" si="3"/>
        <v>1011</v>
      </c>
    </row>
    <row r="67" spans="1:7" x14ac:dyDescent="0.25">
      <c r="A67" s="46">
        <v>65</v>
      </c>
      <c r="B67" s="47" t="s">
        <v>65</v>
      </c>
      <c r="C67" s="35">
        <v>7965</v>
      </c>
      <c r="D67" s="35">
        <v>8896</v>
      </c>
      <c r="E67" s="35">
        <v>8852</v>
      </c>
      <c r="F67" s="36">
        <f t="shared" ref="F67:F84" si="4">(E67-C67)/C67</f>
        <v>0.11136220966729442</v>
      </c>
      <c r="G67" s="37">
        <f t="shared" ref="G67:G84" si="5">E67-C67</f>
        <v>887</v>
      </c>
    </row>
    <row r="68" spans="1:7" x14ac:dyDescent="0.25">
      <c r="A68" s="46">
        <v>66</v>
      </c>
      <c r="B68" s="47" t="s">
        <v>66</v>
      </c>
      <c r="C68" s="35">
        <v>5662</v>
      </c>
      <c r="D68" s="35">
        <v>6018</v>
      </c>
      <c r="E68" s="35">
        <v>6057</v>
      </c>
      <c r="F68" s="36">
        <f t="shared" si="4"/>
        <v>6.9763334510773573E-2</v>
      </c>
      <c r="G68" s="37">
        <f t="shared" si="5"/>
        <v>395</v>
      </c>
    </row>
    <row r="69" spans="1:7" x14ac:dyDescent="0.25">
      <c r="A69" s="46">
        <v>67</v>
      </c>
      <c r="B69" s="47" t="s">
        <v>67</v>
      </c>
      <c r="C69" s="35">
        <v>10886</v>
      </c>
      <c r="D69" s="35">
        <v>11114</v>
      </c>
      <c r="E69" s="35">
        <v>11291</v>
      </c>
      <c r="F69" s="36">
        <f t="shared" si="4"/>
        <v>3.7203747933125114E-2</v>
      </c>
      <c r="G69" s="37">
        <f t="shared" si="5"/>
        <v>405</v>
      </c>
    </row>
    <row r="70" spans="1:7" x14ac:dyDescent="0.25">
      <c r="A70" s="46">
        <v>68</v>
      </c>
      <c r="B70" s="47" t="s">
        <v>68</v>
      </c>
      <c r="C70" s="35">
        <v>6718</v>
      </c>
      <c r="D70" s="35">
        <v>7314</v>
      </c>
      <c r="E70" s="35">
        <v>7400</v>
      </c>
      <c r="F70" s="36">
        <f t="shared" si="4"/>
        <v>0.10151830902054183</v>
      </c>
      <c r="G70" s="37">
        <f t="shared" si="5"/>
        <v>682</v>
      </c>
    </row>
    <row r="71" spans="1:7" x14ac:dyDescent="0.25">
      <c r="A71" s="46">
        <v>69</v>
      </c>
      <c r="B71" s="47" t="s">
        <v>69</v>
      </c>
      <c r="C71" s="35">
        <v>1088</v>
      </c>
      <c r="D71" s="35">
        <v>1247</v>
      </c>
      <c r="E71" s="35">
        <v>1233</v>
      </c>
      <c r="F71" s="36">
        <f t="shared" si="4"/>
        <v>0.13327205882352941</v>
      </c>
      <c r="G71" s="37">
        <f t="shared" si="5"/>
        <v>145</v>
      </c>
    </row>
    <row r="72" spans="1:7" x14ac:dyDescent="0.25">
      <c r="A72" s="46">
        <v>70</v>
      </c>
      <c r="B72" s="47" t="s">
        <v>70</v>
      </c>
      <c r="C72" s="35">
        <v>4288</v>
      </c>
      <c r="D72" s="35">
        <v>4666</v>
      </c>
      <c r="E72" s="35">
        <v>4724</v>
      </c>
      <c r="F72" s="36">
        <f t="shared" si="4"/>
        <v>0.10167910447761194</v>
      </c>
      <c r="G72" s="37">
        <f t="shared" si="5"/>
        <v>436</v>
      </c>
    </row>
    <row r="73" spans="1:7" x14ac:dyDescent="0.25">
      <c r="A73" s="46">
        <v>71</v>
      </c>
      <c r="B73" s="47" t="s">
        <v>71</v>
      </c>
      <c r="C73" s="35">
        <v>4732</v>
      </c>
      <c r="D73" s="35">
        <v>4960</v>
      </c>
      <c r="E73" s="35">
        <v>5042</v>
      </c>
      <c r="F73" s="36">
        <f t="shared" si="4"/>
        <v>6.5511411665257813E-2</v>
      </c>
      <c r="G73" s="37">
        <f t="shared" si="5"/>
        <v>310</v>
      </c>
    </row>
    <row r="74" spans="1:7" x14ac:dyDescent="0.25">
      <c r="A74" s="46">
        <v>72</v>
      </c>
      <c r="B74" s="47" t="s">
        <v>72</v>
      </c>
      <c r="C74" s="35">
        <v>3769</v>
      </c>
      <c r="D74" s="35">
        <v>4312</v>
      </c>
      <c r="E74" s="35">
        <v>4352</v>
      </c>
      <c r="F74" s="36">
        <f t="shared" si="4"/>
        <v>0.15468293977182276</v>
      </c>
      <c r="G74" s="37">
        <f t="shared" si="5"/>
        <v>583</v>
      </c>
    </row>
    <row r="75" spans="1:7" x14ac:dyDescent="0.25">
      <c r="A75" s="46">
        <v>73</v>
      </c>
      <c r="B75" s="47" t="s">
        <v>73</v>
      </c>
      <c r="C75" s="35">
        <v>2139</v>
      </c>
      <c r="D75" s="35">
        <v>2627</v>
      </c>
      <c r="E75" s="35">
        <v>2649</v>
      </c>
      <c r="F75" s="36">
        <f t="shared" si="4"/>
        <v>0.23842917251051893</v>
      </c>
      <c r="G75" s="37">
        <f t="shared" si="5"/>
        <v>510</v>
      </c>
    </row>
    <row r="76" spans="1:7" x14ac:dyDescent="0.25">
      <c r="A76" s="46">
        <v>74</v>
      </c>
      <c r="B76" s="47" t="s">
        <v>74</v>
      </c>
      <c r="C76" s="35">
        <v>4068</v>
      </c>
      <c r="D76" s="35">
        <v>4274</v>
      </c>
      <c r="E76" s="35">
        <v>4359</v>
      </c>
      <c r="F76" s="36">
        <f t="shared" si="4"/>
        <v>7.1533923303834804E-2</v>
      </c>
      <c r="G76" s="37">
        <f t="shared" si="5"/>
        <v>291</v>
      </c>
    </row>
    <row r="77" spans="1:7" x14ac:dyDescent="0.25">
      <c r="A77" s="46">
        <v>75</v>
      </c>
      <c r="B77" s="47" t="s">
        <v>75</v>
      </c>
      <c r="C77" s="35">
        <v>1199</v>
      </c>
      <c r="D77" s="35">
        <v>1332</v>
      </c>
      <c r="E77" s="35">
        <v>1308</v>
      </c>
      <c r="F77" s="36">
        <f t="shared" si="4"/>
        <v>9.0909090909090912E-2</v>
      </c>
      <c r="G77" s="37">
        <f t="shared" si="5"/>
        <v>109</v>
      </c>
    </row>
    <row r="78" spans="1:7" x14ac:dyDescent="0.25">
      <c r="A78" s="46">
        <v>76</v>
      </c>
      <c r="B78" s="47" t="s">
        <v>76</v>
      </c>
      <c r="C78" s="35">
        <v>1772</v>
      </c>
      <c r="D78" s="35">
        <v>2019</v>
      </c>
      <c r="E78" s="35">
        <v>2013</v>
      </c>
      <c r="F78" s="36">
        <f t="shared" si="4"/>
        <v>0.13600451467268623</v>
      </c>
      <c r="G78" s="37">
        <f t="shared" si="5"/>
        <v>241</v>
      </c>
    </row>
    <row r="79" spans="1:7" x14ac:dyDescent="0.25">
      <c r="A79" s="46">
        <v>77</v>
      </c>
      <c r="B79" s="47" t="s">
        <v>77</v>
      </c>
      <c r="C79" s="35">
        <v>6707</v>
      </c>
      <c r="D79" s="35">
        <v>7017</v>
      </c>
      <c r="E79" s="35">
        <v>7121</v>
      </c>
      <c r="F79" s="36">
        <f t="shared" si="4"/>
        <v>6.1726554346205456E-2</v>
      </c>
      <c r="G79" s="37">
        <f t="shared" si="5"/>
        <v>414</v>
      </c>
    </row>
    <row r="80" spans="1:7" x14ac:dyDescent="0.25">
      <c r="A80" s="46">
        <v>78</v>
      </c>
      <c r="B80" s="47" t="s">
        <v>78</v>
      </c>
      <c r="C80" s="35">
        <v>5144</v>
      </c>
      <c r="D80" s="35">
        <v>5213</v>
      </c>
      <c r="E80" s="35">
        <v>5270</v>
      </c>
      <c r="F80" s="36">
        <f t="shared" si="4"/>
        <v>2.4494556765163298E-2</v>
      </c>
      <c r="G80" s="37">
        <f t="shared" si="5"/>
        <v>126</v>
      </c>
    </row>
    <row r="81" spans="1:7" x14ac:dyDescent="0.25">
      <c r="A81" s="46">
        <v>79</v>
      </c>
      <c r="B81" s="47" t="s">
        <v>79</v>
      </c>
      <c r="C81" s="35">
        <v>1502</v>
      </c>
      <c r="D81" s="35">
        <v>1649</v>
      </c>
      <c r="E81" s="35">
        <v>1673</v>
      </c>
      <c r="F81" s="36">
        <f t="shared" si="4"/>
        <v>0.11384820239680427</v>
      </c>
      <c r="G81" s="37">
        <f t="shared" si="5"/>
        <v>171</v>
      </c>
    </row>
    <row r="82" spans="1:7" x14ac:dyDescent="0.25">
      <c r="A82" s="46">
        <v>80</v>
      </c>
      <c r="B82" s="47" t="s">
        <v>80</v>
      </c>
      <c r="C82" s="35">
        <v>6435</v>
      </c>
      <c r="D82" s="35">
        <v>6960</v>
      </c>
      <c r="E82" s="35">
        <v>7101</v>
      </c>
      <c r="F82" s="36">
        <f t="shared" si="4"/>
        <v>0.10349650349650349</v>
      </c>
      <c r="G82" s="37">
        <f t="shared" si="5"/>
        <v>666</v>
      </c>
    </row>
    <row r="83" spans="1:7" x14ac:dyDescent="0.25">
      <c r="A83" s="46">
        <v>81</v>
      </c>
      <c r="B83" s="47" t="s">
        <v>81</v>
      </c>
      <c r="C83" s="35">
        <v>7580</v>
      </c>
      <c r="D83" s="35">
        <v>8173</v>
      </c>
      <c r="E83" s="35">
        <v>8248</v>
      </c>
      <c r="F83" s="36">
        <f t="shared" si="4"/>
        <v>8.8126649076517155E-2</v>
      </c>
      <c r="G83" s="37">
        <f t="shared" si="5"/>
        <v>668</v>
      </c>
    </row>
    <row r="84" spans="1:7" s="42" customFormat="1" x14ac:dyDescent="0.25">
      <c r="A84" s="70" t="s">
        <v>196</v>
      </c>
      <c r="B84" s="70"/>
      <c r="C84" s="39">
        <v>1744713</v>
      </c>
      <c r="D84" s="39">
        <v>1846760</v>
      </c>
      <c r="E84" s="39">
        <v>1869974</v>
      </c>
      <c r="F84" s="40">
        <f t="shared" si="4"/>
        <v>7.17946160772574E-2</v>
      </c>
      <c r="G84" s="41">
        <f t="shared" si="5"/>
        <v>125261</v>
      </c>
    </row>
  </sheetData>
  <mergeCells count="2">
    <mergeCell ref="C1:E1"/>
    <mergeCell ref="A84:B8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C22" workbookViewId="0">
      <selection activeCell="B3" sqref="B3:G84"/>
    </sheetView>
  </sheetViews>
  <sheetFormatPr defaultColWidth="8.85546875" defaultRowHeight="15" x14ac:dyDescent="0.25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2.42578125" style="6" customWidth="1"/>
    <col min="9" max="9" width="26.42578125" style="6" customWidth="1"/>
    <col min="10" max="10" width="27.42578125" style="6" customWidth="1"/>
    <col min="11" max="11" width="26.140625" style="6" customWidth="1"/>
    <col min="12" max="12" width="25.140625" style="6" customWidth="1"/>
    <col min="13" max="16384" width="8.85546875" style="6"/>
  </cols>
  <sheetData>
    <row r="1" spans="1:12" ht="15.75" thickBot="1" x14ac:dyDescent="0.3">
      <c r="B1" s="65" t="s">
        <v>195</v>
      </c>
      <c r="C1" s="65"/>
      <c r="D1" s="66"/>
      <c r="E1" s="71" t="s">
        <v>228</v>
      </c>
      <c r="F1" s="65"/>
      <c r="G1" s="66"/>
    </row>
    <row r="2" spans="1:12" ht="45" x14ac:dyDescent="0.25">
      <c r="A2" s="9" t="s">
        <v>194</v>
      </c>
      <c r="B2" s="49">
        <v>42736</v>
      </c>
      <c r="C2" s="49">
        <v>43070</v>
      </c>
      <c r="D2" s="49">
        <v>43101</v>
      </c>
      <c r="E2" s="49">
        <v>42736</v>
      </c>
      <c r="F2" s="49">
        <v>43070</v>
      </c>
      <c r="G2" s="49">
        <v>43101</v>
      </c>
      <c r="H2" s="10" t="s">
        <v>309</v>
      </c>
      <c r="I2" s="54" t="s">
        <v>308</v>
      </c>
      <c r="J2" s="54" t="s">
        <v>307</v>
      </c>
      <c r="K2" s="55" t="s">
        <v>310</v>
      </c>
      <c r="L2" s="56" t="s">
        <v>311</v>
      </c>
    </row>
    <row r="3" spans="1:12" x14ac:dyDescent="0.25">
      <c r="A3" s="57" t="s">
        <v>229</v>
      </c>
      <c r="B3" s="58">
        <v>3419</v>
      </c>
      <c r="C3" s="5">
        <v>2249</v>
      </c>
      <c r="D3" s="59">
        <v>3039</v>
      </c>
      <c r="E3" s="59">
        <v>2507.83485081546</v>
      </c>
      <c r="F3" s="59">
        <v>2332.9433778569601</v>
      </c>
      <c r="G3" s="59">
        <v>2098.8610633579001</v>
      </c>
      <c r="H3" s="14">
        <f>D3/$D$84</f>
        <v>2.0818490710801777E-2</v>
      </c>
      <c r="I3" s="14">
        <f t="shared" ref="I3:I66" si="0">(D3-B3)/B3</f>
        <v>-0.11114360924246856</v>
      </c>
      <c r="J3" s="5">
        <f t="shared" ref="J3:J66" si="1">D3-B3</f>
        <v>-380</v>
      </c>
      <c r="K3" s="5">
        <f>D3-C3</f>
        <v>790</v>
      </c>
      <c r="L3" s="5">
        <f>G3-F3</f>
        <v>-234.08231449905998</v>
      </c>
    </row>
    <row r="4" spans="1:12" x14ac:dyDescent="0.25">
      <c r="A4" s="57" t="s">
        <v>230</v>
      </c>
      <c r="B4" s="58">
        <v>504</v>
      </c>
      <c r="C4" s="5">
        <v>538</v>
      </c>
      <c r="D4" s="59">
        <v>569</v>
      </c>
      <c r="E4" s="59">
        <v>329.62981741868902</v>
      </c>
      <c r="F4" s="59">
        <v>418.54124199881699</v>
      </c>
      <c r="G4" s="59">
        <v>369.46401790371499</v>
      </c>
      <c r="H4" s="14">
        <f t="shared" ref="H4:H67" si="2">D4/$D$84</f>
        <v>3.897901024825999E-3</v>
      </c>
      <c r="I4" s="14">
        <f t="shared" si="0"/>
        <v>0.12896825396825398</v>
      </c>
      <c r="J4" s="5">
        <f t="shared" si="1"/>
        <v>65</v>
      </c>
      <c r="K4" s="5">
        <f t="shared" ref="K4:K67" si="3">D4-C4</f>
        <v>31</v>
      </c>
      <c r="L4" s="5">
        <f t="shared" ref="L4:L67" si="4">G4-F4</f>
        <v>-49.077224095101997</v>
      </c>
    </row>
    <row r="5" spans="1:12" x14ac:dyDescent="0.25">
      <c r="A5" s="57" t="s">
        <v>231</v>
      </c>
      <c r="B5" s="58">
        <v>1448</v>
      </c>
      <c r="C5" s="5">
        <v>923</v>
      </c>
      <c r="D5" s="59">
        <v>1416</v>
      </c>
      <c r="E5" s="59">
        <v>737.00720992351899</v>
      </c>
      <c r="F5" s="59">
        <v>750.73606315836605</v>
      </c>
      <c r="G5" s="59">
        <v>722.02208718162399</v>
      </c>
      <c r="H5" s="14">
        <f t="shared" si="2"/>
        <v>9.7002246944703236E-3</v>
      </c>
      <c r="I5" s="14">
        <f t="shared" si="0"/>
        <v>-2.2099447513812154E-2</v>
      </c>
      <c r="J5" s="5">
        <f t="shared" si="1"/>
        <v>-32</v>
      </c>
      <c r="K5" s="5">
        <f t="shared" si="3"/>
        <v>493</v>
      </c>
      <c r="L5" s="5">
        <f t="shared" si="4"/>
        <v>-28.713975976742063</v>
      </c>
    </row>
    <row r="6" spans="1:12" x14ac:dyDescent="0.25">
      <c r="A6" s="57" t="s">
        <v>226</v>
      </c>
      <c r="B6" s="58">
        <v>221</v>
      </c>
      <c r="C6" s="5">
        <v>352</v>
      </c>
      <c r="D6" s="59">
        <v>315</v>
      </c>
      <c r="E6" s="59">
        <v>166.30660961932901</v>
      </c>
      <c r="F6" s="59">
        <v>201.63018021239299</v>
      </c>
      <c r="G6" s="59">
        <v>233.574890178332</v>
      </c>
      <c r="H6" s="14">
        <f t="shared" si="2"/>
        <v>2.1578889680495426E-3</v>
      </c>
      <c r="I6" s="14">
        <f t="shared" si="0"/>
        <v>0.42533936651583709</v>
      </c>
      <c r="J6" s="5">
        <f t="shared" si="1"/>
        <v>94</v>
      </c>
      <c r="K6" s="5">
        <f t="shared" si="3"/>
        <v>-37</v>
      </c>
      <c r="L6" s="5">
        <f t="shared" si="4"/>
        <v>31.944709965939012</v>
      </c>
    </row>
    <row r="7" spans="1:12" x14ac:dyDescent="0.25">
      <c r="A7" s="57" t="s">
        <v>232</v>
      </c>
      <c r="B7" s="58">
        <v>416</v>
      </c>
      <c r="C7" s="5">
        <v>463</v>
      </c>
      <c r="D7" s="59">
        <v>563</v>
      </c>
      <c r="E7" s="59">
        <v>240.906562646449</v>
      </c>
      <c r="F7" s="59">
        <v>358.50627693608902</v>
      </c>
      <c r="G7" s="59">
        <v>326.03807002087098</v>
      </c>
      <c r="H7" s="14">
        <f t="shared" si="2"/>
        <v>3.8567983778155313E-3</v>
      </c>
      <c r="I7" s="14">
        <f t="shared" si="0"/>
        <v>0.35336538461538464</v>
      </c>
      <c r="J7" s="5">
        <f t="shared" si="1"/>
        <v>147</v>
      </c>
      <c r="K7" s="5">
        <f t="shared" si="3"/>
        <v>100</v>
      </c>
      <c r="L7" s="5">
        <f t="shared" si="4"/>
        <v>-32.468206915218047</v>
      </c>
    </row>
    <row r="8" spans="1:12" x14ac:dyDescent="0.25">
      <c r="A8" s="57" t="s">
        <v>233</v>
      </c>
      <c r="B8" s="58">
        <v>479</v>
      </c>
      <c r="C8" s="5">
        <v>414</v>
      </c>
      <c r="D8" s="59">
        <v>417</v>
      </c>
      <c r="E8" s="59">
        <v>293.55921090335801</v>
      </c>
      <c r="F8" s="59">
        <v>343.962958378785</v>
      </c>
      <c r="G8" s="59">
        <v>255.56204359018699</v>
      </c>
      <c r="H8" s="14">
        <f t="shared" si="2"/>
        <v>2.8566339672274894E-3</v>
      </c>
      <c r="I8" s="14">
        <f t="shared" si="0"/>
        <v>-0.12943632567849686</v>
      </c>
      <c r="J8" s="5">
        <f t="shared" si="1"/>
        <v>-62</v>
      </c>
      <c r="K8" s="5">
        <f t="shared" si="3"/>
        <v>3</v>
      </c>
      <c r="L8" s="5">
        <f t="shared" si="4"/>
        <v>-88.400914788598016</v>
      </c>
    </row>
    <row r="9" spans="1:12" x14ac:dyDescent="0.25">
      <c r="A9" s="57" t="s">
        <v>234</v>
      </c>
      <c r="B9" s="58">
        <v>12524</v>
      </c>
      <c r="C9" s="5">
        <v>8714</v>
      </c>
      <c r="D9" s="59">
        <v>10512</v>
      </c>
      <c r="E9" s="59">
        <v>9014.2284782451698</v>
      </c>
      <c r="F9" s="59">
        <v>8554.9835826935105</v>
      </c>
      <c r="G9" s="59">
        <v>7598.1844319561596</v>
      </c>
      <c r="H9" s="14">
        <f t="shared" si="2"/>
        <v>7.2011837562339018E-2</v>
      </c>
      <c r="I9" s="14">
        <f t="shared" si="0"/>
        <v>-0.16065154902587034</v>
      </c>
      <c r="J9" s="5">
        <f t="shared" si="1"/>
        <v>-2012</v>
      </c>
      <c r="K9" s="5">
        <f t="shared" si="3"/>
        <v>1798</v>
      </c>
      <c r="L9" s="5">
        <f t="shared" si="4"/>
        <v>-956.79915073735083</v>
      </c>
    </row>
    <row r="10" spans="1:12" x14ac:dyDescent="0.25">
      <c r="A10" s="57" t="s">
        <v>235</v>
      </c>
      <c r="B10" s="58">
        <v>8984</v>
      </c>
      <c r="C10" s="5">
        <v>6545</v>
      </c>
      <c r="D10" s="59">
        <v>6736</v>
      </c>
      <c r="E10" s="59">
        <v>6874.55603510129</v>
      </c>
      <c r="F10" s="59">
        <v>5195.4273200412699</v>
      </c>
      <c r="G10" s="59">
        <v>5162.0563607992599</v>
      </c>
      <c r="H10" s="14">
        <f t="shared" si="2"/>
        <v>4.614457171041815E-2</v>
      </c>
      <c r="I10" s="14">
        <f t="shared" si="0"/>
        <v>-0.25022261798753337</v>
      </c>
      <c r="J10" s="5">
        <f t="shared" si="1"/>
        <v>-2248</v>
      </c>
      <c r="K10" s="5">
        <f t="shared" si="3"/>
        <v>191</v>
      </c>
      <c r="L10" s="5">
        <f t="shared" si="4"/>
        <v>-33.370959242010031</v>
      </c>
    </row>
    <row r="11" spans="1:12" x14ac:dyDescent="0.25">
      <c r="A11" s="57" t="s">
        <v>219</v>
      </c>
      <c r="B11" s="58">
        <v>116</v>
      </c>
      <c r="C11" s="5">
        <v>170</v>
      </c>
      <c r="D11" s="59">
        <v>337</v>
      </c>
      <c r="E11" s="59">
        <v>72.539036033583699</v>
      </c>
      <c r="F11" s="59">
        <v>136.797295600626</v>
      </c>
      <c r="G11" s="59">
        <v>292.55632948096502</v>
      </c>
      <c r="H11" s="14">
        <f t="shared" si="2"/>
        <v>2.3085986737545897E-3</v>
      </c>
      <c r="I11" s="14">
        <f t="shared" si="0"/>
        <v>1.9051724137931034</v>
      </c>
      <c r="J11" s="5">
        <f t="shared" si="1"/>
        <v>221</v>
      </c>
      <c r="K11" s="5">
        <f t="shared" si="3"/>
        <v>167</v>
      </c>
      <c r="L11" s="5">
        <f t="shared" si="4"/>
        <v>155.75903388033902</v>
      </c>
    </row>
    <row r="12" spans="1:12" x14ac:dyDescent="0.25">
      <c r="A12" s="57" t="s">
        <v>236</v>
      </c>
      <c r="B12" s="58">
        <v>259</v>
      </c>
      <c r="C12" s="5">
        <v>216</v>
      </c>
      <c r="D12" s="59">
        <v>488</v>
      </c>
      <c r="E12" s="59">
        <v>168.890390750612</v>
      </c>
      <c r="F12" s="59">
        <v>197.591260312332</v>
      </c>
      <c r="G12" s="59">
        <v>304.07651757162199</v>
      </c>
      <c r="H12" s="14">
        <f t="shared" si="2"/>
        <v>3.3430152901846879E-3</v>
      </c>
      <c r="I12" s="14">
        <f t="shared" si="0"/>
        <v>0.88416988416988418</v>
      </c>
      <c r="J12" s="5">
        <f t="shared" si="1"/>
        <v>229</v>
      </c>
      <c r="K12" s="5">
        <f t="shared" si="3"/>
        <v>272</v>
      </c>
      <c r="L12" s="5">
        <f t="shared" si="4"/>
        <v>106.48525725928999</v>
      </c>
    </row>
    <row r="13" spans="1:12" x14ac:dyDescent="0.25">
      <c r="A13" s="57" t="s">
        <v>237</v>
      </c>
      <c r="B13" s="58">
        <v>1673</v>
      </c>
      <c r="C13" s="5">
        <v>1293</v>
      </c>
      <c r="D13" s="59">
        <v>1552</v>
      </c>
      <c r="E13" s="59">
        <v>1123.1547851115399</v>
      </c>
      <c r="F13" s="59">
        <v>1026.7781635976701</v>
      </c>
      <c r="G13" s="59">
        <v>1043.6481669894999</v>
      </c>
      <c r="H13" s="14">
        <f t="shared" si="2"/>
        <v>1.0631884693374253E-2</v>
      </c>
      <c r="I13" s="14">
        <f t="shared" si="0"/>
        <v>-7.2325164375373577E-2</v>
      </c>
      <c r="J13" s="5">
        <f t="shared" si="1"/>
        <v>-121</v>
      </c>
      <c r="K13" s="5">
        <f t="shared" si="3"/>
        <v>259</v>
      </c>
      <c r="L13" s="5">
        <f t="shared" si="4"/>
        <v>16.870003391829869</v>
      </c>
    </row>
    <row r="14" spans="1:12" x14ac:dyDescent="0.25">
      <c r="A14" s="57" t="s">
        <v>238</v>
      </c>
      <c r="B14" s="58">
        <v>1965</v>
      </c>
      <c r="C14" s="5">
        <v>1065</v>
      </c>
      <c r="D14" s="59">
        <v>1359</v>
      </c>
      <c r="E14" s="59">
        <v>1219.6915689498701</v>
      </c>
      <c r="F14" s="59">
        <v>1050.47665304373</v>
      </c>
      <c r="G14" s="59">
        <v>897.27349156543096</v>
      </c>
      <c r="H14" s="14">
        <f t="shared" si="2"/>
        <v>9.3097495478708832E-3</v>
      </c>
      <c r="I14" s="14">
        <f t="shared" si="0"/>
        <v>-0.30839694656488548</v>
      </c>
      <c r="J14" s="5">
        <f t="shared" si="1"/>
        <v>-606</v>
      </c>
      <c r="K14" s="5">
        <f t="shared" si="3"/>
        <v>294</v>
      </c>
      <c r="L14" s="5">
        <f t="shared" si="4"/>
        <v>-153.20316147829908</v>
      </c>
    </row>
    <row r="15" spans="1:12" x14ac:dyDescent="0.25">
      <c r="A15" s="57" t="s">
        <v>239</v>
      </c>
      <c r="B15" s="58">
        <v>348</v>
      </c>
      <c r="C15" s="5">
        <v>259</v>
      </c>
      <c r="D15" s="59">
        <v>418</v>
      </c>
      <c r="E15" s="59">
        <v>237.302099205621</v>
      </c>
      <c r="F15" s="59">
        <v>265.61384771456602</v>
      </c>
      <c r="G15" s="59">
        <v>275.65354062254801</v>
      </c>
      <c r="H15" s="14">
        <f t="shared" si="2"/>
        <v>2.8634844083959008E-3</v>
      </c>
      <c r="I15" s="14">
        <f t="shared" si="0"/>
        <v>0.20114942528735633</v>
      </c>
      <c r="J15" s="5">
        <f t="shared" si="1"/>
        <v>70</v>
      </c>
      <c r="K15" s="5">
        <f t="shared" si="3"/>
        <v>159</v>
      </c>
      <c r="L15" s="5">
        <f t="shared" si="4"/>
        <v>10.039692907981987</v>
      </c>
    </row>
    <row r="16" spans="1:12" x14ac:dyDescent="0.25">
      <c r="A16" s="57" t="s">
        <v>222</v>
      </c>
      <c r="B16" s="58">
        <v>619</v>
      </c>
      <c r="C16" s="5">
        <v>444</v>
      </c>
      <c r="D16" s="59">
        <v>645</v>
      </c>
      <c r="E16" s="59">
        <v>308.05768376756498</v>
      </c>
      <c r="F16" s="59">
        <v>394.51015336365703</v>
      </c>
      <c r="G16" s="59">
        <v>324.744341356669</v>
      </c>
      <c r="H16" s="14">
        <f t="shared" si="2"/>
        <v>4.4185345536252533E-3</v>
      </c>
      <c r="I16" s="14">
        <f t="shared" si="0"/>
        <v>4.2003231017770599E-2</v>
      </c>
      <c r="J16" s="5">
        <f t="shared" si="1"/>
        <v>26</v>
      </c>
      <c r="K16" s="5">
        <f t="shared" si="3"/>
        <v>201</v>
      </c>
      <c r="L16" s="5">
        <f t="shared" si="4"/>
        <v>-69.765812006988028</v>
      </c>
    </row>
    <row r="17" spans="1:12" x14ac:dyDescent="0.25">
      <c r="A17" s="57" t="s">
        <v>240</v>
      </c>
      <c r="B17" s="58">
        <v>84</v>
      </c>
      <c r="C17" s="5">
        <v>347</v>
      </c>
      <c r="D17" s="59">
        <v>137</v>
      </c>
      <c r="E17" s="59">
        <v>47.217936083657698</v>
      </c>
      <c r="F17" s="59">
        <v>124.08070077587</v>
      </c>
      <c r="G17" s="59">
        <v>95.168438812679696</v>
      </c>
      <c r="H17" s="14">
        <f t="shared" si="2"/>
        <v>9.3851044007234069E-4</v>
      </c>
      <c r="I17" s="14">
        <f t="shared" si="0"/>
        <v>0.63095238095238093</v>
      </c>
      <c r="J17" s="5">
        <f t="shared" si="1"/>
        <v>53</v>
      </c>
      <c r="K17" s="5">
        <f t="shared" si="3"/>
        <v>-210</v>
      </c>
      <c r="L17" s="5">
        <f t="shared" si="4"/>
        <v>-28.912261963190304</v>
      </c>
    </row>
    <row r="18" spans="1:12" x14ac:dyDescent="0.25">
      <c r="A18" s="57" t="s">
        <v>241</v>
      </c>
      <c r="B18" s="58">
        <v>433</v>
      </c>
      <c r="C18" s="5">
        <v>402</v>
      </c>
      <c r="D18" s="59">
        <v>455</v>
      </c>
      <c r="E18" s="59">
        <v>323.08005000573502</v>
      </c>
      <c r="F18" s="59">
        <v>334.19142244768898</v>
      </c>
      <c r="G18" s="59">
        <v>328.49297923266897</v>
      </c>
      <c r="H18" s="14">
        <f t="shared" si="2"/>
        <v>3.1169507316271168E-3</v>
      </c>
      <c r="I18" s="14">
        <f t="shared" si="0"/>
        <v>5.0808314087759814E-2</v>
      </c>
      <c r="J18" s="5">
        <f t="shared" si="1"/>
        <v>22</v>
      </c>
      <c r="K18" s="5">
        <f t="shared" si="3"/>
        <v>53</v>
      </c>
      <c r="L18" s="5">
        <f t="shared" si="4"/>
        <v>-5.6984432150200064</v>
      </c>
    </row>
    <row r="19" spans="1:12" x14ac:dyDescent="0.25">
      <c r="A19" s="57" t="s">
        <v>211</v>
      </c>
      <c r="B19" s="58">
        <v>412</v>
      </c>
      <c r="C19" s="5">
        <v>621</v>
      </c>
      <c r="D19" s="59">
        <v>452</v>
      </c>
      <c r="E19" s="59">
        <v>188.202273983514</v>
      </c>
      <c r="F19" s="59">
        <v>282.59119374621503</v>
      </c>
      <c r="G19" s="59">
        <v>211.693503555597</v>
      </c>
      <c r="H19" s="14">
        <f t="shared" si="2"/>
        <v>3.0963994081218832E-3</v>
      </c>
      <c r="I19" s="14">
        <f t="shared" si="0"/>
        <v>9.7087378640776698E-2</v>
      </c>
      <c r="J19" s="5">
        <f t="shared" si="1"/>
        <v>40</v>
      </c>
      <c r="K19" s="5">
        <f t="shared" si="3"/>
        <v>-169</v>
      </c>
      <c r="L19" s="5">
        <f t="shared" si="4"/>
        <v>-70.897690190618022</v>
      </c>
    </row>
    <row r="20" spans="1:12" x14ac:dyDescent="0.25">
      <c r="A20" s="57" t="s">
        <v>220</v>
      </c>
      <c r="B20" s="58">
        <v>280</v>
      </c>
      <c r="C20" s="5">
        <v>314</v>
      </c>
      <c r="D20" s="59">
        <v>225</v>
      </c>
      <c r="E20" s="59">
        <v>143.782824772515</v>
      </c>
      <c r="F20" s="59">
        <v>187.641196723615</v>
      </c>
      <c r="G20" s="59">
        <v>115.600171722414</v>
      </c>
      <c r="H20" s="14">
        <f t="shared" si="2"/>
        <v>1.5413492628925302E-3</v>
      </c>
      <c r="I20" s="14">
        <f t="shared" si="0"/>
        <v>-0.19642857142857142</v>
      </c>
      <c r="J20" s="5">
        <f t="shared" si="1"/>
        <v>-55</v>
      </c>
      <c r="K20" s="5">
        <f t="shared" si="3"/>
        <v>-89</v>
      </c>
      <c r="L20" s="5">
        <f t="shared" si="4"/>
        <v>-72.041025001200993</v>
      </c>
    </row>
    <row r="21" spans="1:12" x14ac:dyDescent="0.25">
      <c r="A21" s="57" t="s">
        <v>242</v>
      </c>
      <c r="B21" s="58">
        <v>584</v>
      </c>
      <c r="C21" s="5">
        <v>607</v>
      </c>
      <c r="D21" s="59">
        <v>611</v>
      </c>
      <c r="E21" s="59">
        <v>388.18898048347302</v>
      </c>
      <c r="F21" s="59">
        <v>537.85602879676503</v>
      </c>
      <c r="G21" s="59">
        <v>415.58204003874198</v>
      </c>
      <c r="H21" s="14">
        <f t="shared" si="2"/>
        <v>4.1856195538992709E-3</v>
      </c>
      <c r="I21" s="14">
        <f t="shared" si="0"/>
        <v>4.6232876712328765E-2</v>
      </c>
      <c r="J21" s="5">
        <f t="shared" si="1"/>
        <v>27</v>
      </c>
      <c r="K21" s="5">
        <f t="shared" si="3"/>
        <v>4</v>
      </c>
      <c r="L21" s="5">
        <f t="shared" si="4"/>
        <v>-122.27398875802305</v>
      </c>
    </row>
    <row r="22" spans="1:12" x14ac:dyDescent="0.25">
      <c r="A22" s="57" t="s">
        <v>243</v>
      </c>
      <c r="B22" s="58">
        <v>461</v>
      </c>
      <c r="C22" s="5">
        <v>281</v>
      </c>
      <c r="D22" s="59">
        <v>638</v>
      </c>
      <c r="E22" s="59">
        <v>228.700728127508</v>
      </c>
      <c r="F22" s="59">
        <v>237.39898159102901</v>
      </c>
      <c r="G22" s="59">
        <v>307.44615348009597</v>
      </c>
      <c r="H22" s="14">
        <f t="shared" si="2"/>
        <v>4.3705814654463751E-3</v>
      </c>
      <c r="I22" s="14">
        <f t="shared" si="0"/>
        <v>0.38394793926247289</v>
      </c>
      <c r="J22" s="5">
        <f t="shared" si="1"/>
        <v>177</v>
      </c>
      <c r="K22" s="5">
        <f t="shared" si="3"/>
        <v>357</v>
      </c>
      <c r="L22" s="5">
        <f t="shared" si="4"/>
        <v>70.047171889066959</v>
      </c>
    </row>
    <row r="23" spans="1:12" x14ac:dyDescent="0.25">
      <c r="A23" s="57" t="s">
        <v>244</v>
      </c>
      <c r="B23" s="58">
        <v>7088</v>
      </c>
      <c r="C23" s="5">
        <v>4906</v>
      </c>
      <c r="D23" s="59">
        <v>6310</v>
      </c>
      <c r="E23" s="59">
        <v>5507.9452214319699</v>
      </c>
      <c r="F23" s="59">
        <v>4899.6420174429504</v>
      </c>
      <c r="G23" s="59">
        <v>4923.49958625003</v>
      </c>
      <c r="H23" s="14">
        <f t="shared" si="2"/>
        <v>4.3226283772674963E-2</v>
      </c>
      <c r="I23" s="14">
        <f t="shared" si="0"/>
        <v>-0.10976297968397292</v>
      </c>
      <c r="J23" s="5">
        <f t="shared" si="1"/>
        <v>-778</v>
      </c>
      <c r="K23" s="5">
        <f t="shared" si="3"/>
        <v>1404</v>
      </c>
      <c r="L23" s="5">
        <f t="shared" si="4"/>
        <v>23.857568807079588</v>
      </c>
    </row>
    <row r="24" spans="1:12" x14ac:dyDescent="0.25">
      <c r="A24" s="57" t="s">
        <v>245</v>
      </c>
      <c r="B24" s="58">
        <v>827</v>
      </c>
      <c r="C24" s="5">
        <v>563</v>
      </c>
      <c r="D24" s="59">
        <v>879</v>
      </c>
      <c r="E24" s="59">
        <v>588.71300981388401</v>
      </c>
      <c r="F24" s="59">
        <v>523.23751759693403</v>
      </c>
      <c r="G24" s="59">
        <v>554.26673957467597</v>
      </c>
      <c r="H24" s="14">
        <f t="shared" si="2"/>
        <v>6.0215377870334848E-3</v>
      </c>
      <c r="I24" s="14">
        <f t="shared" si="0"/>
        <v>6.2877871825876661E-2</v>
      </c>
      <c r="J24" s="5">
        <f t="shared" si="1"/>
        <v>52</v>
      </c>
      <c r="K24" s="5">
        <f t="shared" si="3"/>
        <v>316</v>
      </c>
      <c r="L24" s="5">
        <f t="shared" si="4"/>
        <v>31.02922197774194</v>
      </c>
    </row>
    <row r="25" spans="1:12" x14ac:dyDescent="0.25">
      <c r="A25" s="57" t="s">
        <v>246</v>
      </c>
      <c r="B25" s="58">
        <v>353</v>
      </c>
      <c r="C25" s="5">
        <v>226</v>
      </c>
      <c r="D25" s="59">
        <v>511</v>
      </c>
      <c r="E25" s="59">
        <v>353</v>
      </c>
      <c r="F25" s="59">
        <v>226</v>
      </c>
      <c r="G25" s="59">
        <v>511</v>
      </c>
      <c r="H25" s="14">
        <f t="shared" si="2"/>
        <v>3.5005754370581467E-3</v>
      </c>
      <c r="I25" s="14">
        <f t="shared" si="0"/>
        <v>0.44759206798866857</v>
      </c>
      <c r="J25" s="5">
        <f t="shared" si="1"/>
        <v>158</v>
      </c>
      <c r="K25" s="5">
        <f t="shared" si="3"/>
        <v>285</v>
      </c>
      <c r="L25" s="5">
        <f t="shared" si="4"/>
        <v>285</v>
      </c>
    </row>
    <row r="26" spans="1:12" x14ac:dyDescent="0.25">
      <c r="A26" s="57" t="s">
        <v>247</v>
      </c>
      <c r="B26" s="58">
        <v>984</v>
      </c>
      <c r="C26" s="5">
        <v>1227</v>
      </c>
      <c r="D26" s="59">
        <v>941</v>
      </c>
      <c r="E26" s="59">
        <v>572.52175156075305</v>
      </c>
      <c r="F26" s="59">
        <v>784.951484486563</v>
      </c>
      <c r="G26" s="59">
        <v>553.23926461050905</v>
      </c>
      <c r="H26" s="14">
        <f t="shared" si="2"/>
        <v>6.4462651394749824E-3</v>
      </c>
      <c r="I26" s="14">
        <f t="shared" si="0"/>
        <v>-4.3699186991869921E-2</v>
      </c>
      <c r="J26" s="5">
        <f t="shared" si="1"/>
        <v>-43</v>
      </c>
      <c r="K26" s="5">
        <f t="shared" si="3"/>
        <v>-286</v>
      </c>
      <c r="L26" s="5">
        <f t="shared" si="4"/>
        <v>-231.71221987605395</v>
      </c>
    </row>
    <row r="27" spans="1:12" x14ac:dyDescent="0.25">
      <c r="A27" s="57" t="s">
        <v>248</v>
      </c>
      <c r="B27" s="58">
        <v>2125</v>
      </c>
      <c r="C27" s="5">
        <v>1359</v>
      </c>
      <c r="D27" s="59">
        <v>2020</v>
      </c>
      <c r="E27" s="59">
        <v>1577.2817530530899</v>
      </c>
      <c r="F27" s="59">
        <v>1356.3436228016601</v>
      </c>
      <c r="G27" s="59">
        <v>1477.5034291997599</v>
      </c>
      <c r="H27" s="14">
        <f t="shared" si="2"/>
        <v>1.3837891160190716E-2</v>
      </c>
      <c r="I27" s="14">
        <f t="shared" si="0"/>
        <v>-4.9411764705882349E-2</v>
      </c>
      <c r="J27" s="5">
        <f t="shared" si="1"/>
        <v>-105</v>
      </c>
      <c r="K27" s="5">
        <f t="shared" si="3"/>
        <v>661</v>
      </c>
      <c r="L27" s="5">
        <f t="shared" si="4"/>
        <v>121.15980639809982</v>
      </c>
    </row>
    <row r="28" spans="1:12" x14ac:dyDescent="0.25">
      <c r="A28" s="57" t="s">
        <v>7</v>
      </c>
      <c r="B28" s="58">
        <v>2039</v>
      </c>
      <c r="C28" s="5">
        <v>1119</v>
      </c>
      <c r="D28" s="59">
        <v>1457</v>
      </c>
      <c r="E28" s="59">
        <v>1089.2021715420699</v>
      </c>
      <c r="F28" s="59">
        <v>919.58316881847497</v>
      </c>
      <c r="G28" s="59">
        <v>780.246427052032</v>
      </c>
      <c r="H28" s="14">
        <f t="shared" si="2"/>
        <v>9.9810927823751842E-3</v>
      </c>
      <c r="I28" s="14">
        <f t="shared" si="0"/>
        <v>-0.28543403629230013</v>
      </c>
      <c r="J28" s="5">
        <f t="shared" si="1"/>
        <v>-582</v>
      </c>
      <c r="K28" s="5">
        <f t="shared" si="3"/>
        <v>338</v>
      </c>
      <c r="L28" s="5">
        <f t="shared" si="4"/>
        <v>-139.33674176644297</v>
      </c>
    </row>
    <row r="29" spans="1:12" x14ac:dyDescent="0.25">
      <c r="A29" s="57" t="s">
        <v>249</v>
      </c>
      <c r="B29" s="58">
        <v>980</v>
      </c>
      <c r="C29" s="5">
        <v>721</v>
      </c>
      <c r="D29" s="59">
        <v>870</v>
      </c>
      <c r="E29" s="59">
        <v>763.68736182666498</v>
      </c>
      <c r="F29" s="59">
        <v>721.25641847460304</v>
      </c>
      <c r="G29" s="59">
        <v>680.51500026301699</v>
      </c>
      <c r="H29" s="14">
        <f t="shared" si="2"/>
        <v>5.959883816517784E-3</v>
      </c>
      <c r="I29" s="14">
        <f t="shared" si="0"/>
        <v>-0.11224489795918367</v>
      </c>
      <c r="J29" s="5">
        <f t="shared" si="1"/>
        <v>-110</v>
      </c>
      <c r="K29" s="5">
        <f t="shared" si="3"/>
        <v>149</v>
      </c>
      <c r="L29" s="5">
        <f t="shared" si="4"/>
        <v>-40.741418211586051</v>
      </c>
    </row>
    <row r="30" spans="1:12" x14ac:dyDescent="0.25">
      <c r="A30" s="57" t="s">
        <v>250</v>
      </c>
      <c r="B30" s="58">
        <v>611</v>
      </c>
      <c r="C30" s="5">
        <v>424</v>
      </c>
      <c r="D30" s="59">
        <v>642</v>
      </c>
      <c r="E30" s="59">
        <v>404.37476549408899</v>
      </c>
      <c r="F30" s="59">
        <v>409.73661561359501</v>
      </c>
      <c r="G30" s="59">
        <v>426.94505103648601</v>
      </c>
      <c r="H30" s="14">
        <f t="shared" si="2"/>
        <v>4.3979832301200197E-3</v>
      </c>
      <c r="I30" s="14">
        <f t="shared" si="0"/>
        <v>5.0736497545008183E-2</v>
      </c>
      <c r="J30" s="5">
        <f t="shared" si="1"/>
        <v>31</v>
      </c>
      <c r="K30" s="5">
        <f t="shared" si="3"/>
        <v>218</v>
      </c>
      <c r="L30" s="5">
        <f t="shared" si="4"/>
        <v>17.208435422891</v>
      </c>
    </row>
    <row r="31" spans="1:12" x14ac:dyDescent="0.25">
      <c r="A31" s="57" t="s">
        <v>251</v>
      </c>
      <c r="B31" s="58">
        <v>1011</v>
      </c>
      <c r="C31" s="5">
        <v>1227</v>
      </c>
      <c r="D31" s="59">
        <v>1158</v>
      </c>
      <c r="E31" s="59">
        <v>501.90383210690601</v>
      </c>
      <c r="F31" s="59">
        <v>715.85779152524003</v>
      </c>
      <c r="G31" s="59">
        <v>584.70849238801395</v>
      </c>
      <c r="H31" s="14">
        <f t="shared" si="2"/>
        <v>7.9328108730202223E-3</v>
      </c>
      <c r="I31" s="14">
        <f t="shared" si="0"/>
        <v>0.14540059347181009</v>
      </c>
      <c r="J31" s="5">
        <f t="shared" si="1"/>
        <v>147</v>
      </c>
      <c r="K31" s="5">
        <f t="shared" si="3"/>
        <v>-69</v>
      </c>
      <c r="L31" s="5">
        <f t="shared" si="4"/>
        <v>-131.14929913722608</v>
      </c>
    </row>
    <row r="32" spans="1:12" x14ac:dyDescent="0.25">
      <c r="A32" s="57" t="s">
        <v>252</v>
      </c>
      <c r="B32" s="58">
        <v>431</v>
      </c>
      <c r="C32" s="5">
        <v>987</v>
      </c>
      <c r="D32" s="59">
        <v>696</v>
      </c>
      <c r="E32" s="59">
        <v>252.00191100037199</v>
      </c>
      <c r="F32" s="59">
        <v>624.20498199534995</v>
      </c>
      <c r="G32" s="59">
        <v>417.17359588563698</v>
      </c>
      <c r="H32" s="14">
        <f t="shared" si="2"/>
        <v>4.7679070532142273E-3</v>
      </c>
      <c r="I32" s="14">
        <f t="shared" si="0"/>
        <v>0.61484918793503485</v>
      </c>
      <c r="J32" s="5">
        <f t="shared" si="1"/>
        <v>265</v>
      </c>
      <c r="K32" s="5">
        <f t="shared" si="3"/>
        <v>-291</v>
      </c>
      <c r="L32" s="5">
        <f t="shared" si="4"/>
        <v>-207.03138610971297</v>
      </c>
    </row>
    <row r="33" spans="1:12" x14ac:dyDescent="0.25">
      <c r="A33" s="57" t="s">
        <v>253</v>
      </c>
      <c r="B33" s="58">
        <v>1078</v>
      </c>
      <c r="C33" s="5">
        <v>1564</v>
      </c>
      <c r="D33" s="59">
        <v>1246</v>
      </c>
      <c r="E33" s="59">
        <v>698.35071764004999</v>
      </c>
      <c r="F33" s="59">
        <v>999.02469095607603</v>
      </c>
      <c r="G33" s="59">
        <v>808.74220603137303</v>
      </c>
      <c r="H33" s="14">
        <f t="shared" si="2"/>
        <v>8.5356496958404124E-3</v>
      </c>
      <c r="I33" s="14">
        <f t="shared" si="0"/>
        <v>0.15584415584415584</v>
      </c>
      <c r="J33" s="5">
        <f t="shared" si="1"/>
        <v>168</v>
      </c>
      <c r="K33" s="5">
        <f t="shared" si="3"/>
        <v>-318</v>
      </c>
      <c r="L33" s="5">
        <f t="shared" si="4"/>
        <v>-190.282484924703</v>
      </c>
    </row>
    <row r="34" spans="1:12" x14ac:dyDescent="0.25">
      <c r="A34" s="57" t="s">
        <v>254</v>
      </c>
      <c r="B34" s="58">
        <v>1633</v>
      </c>
      <c r="C34" s="5">
        <v>1247</v>
      </c>
      <c r="D34" s="59">
        <v>1729</v>
      </c>
      <c r="E34" s="59">
        <v>1033.1277670986001</v>
      </c>
      <c r="F34" s="59">
        <v>1021.7798852250201</v>
      </c>
      <c r="G34" s="59">
        <v>1100.22748733344</v>
      </c>
      <c r="H34" s="14">
        <f t="shared" si="2"/>
        <v>1.1844412780183044E-2</v>
      </c>
      <c r="I34" s="14">
        <f t="shared" si="0"/>
        <v>5.8787507654623393E-2</v>
      </c>
      <c r="J34" s="5">
        <f t="shared" si="1"/>
        <v>96</v>
      </c>
      <c r="K34" s="5">
        <f t="shared" si="3"/>
        <v>482</v>
      </c>
      <c r="L34" s="5">
        <f t="shared" si="4"/>
        <v>78.447602108419915</v>
      </c>
    </row>
    <row r="35" spans="1:12" x14ac:dyDescent="0.25">
      <c r="A35" s="57" t="s">
        <v>255</v>
      </c>
      <c r="B35" s="58">
        <v>3268</v>
      </c>
      <c r="C35" s="5">
        <v>2252</v>
      </c>
      <c r="D35" s="59">
        <v>3206</v>
      </c>
      <c r="E35" s="59">
        <v>2365.3335683586702</v>
      </c>
      <c r="F35" s="59">
        <v>2311.6588855762602</v>
      </c>
      <c r="G35" s="59">
        <v>2362.7640629736402</v>
      </c>
      <c r="H35" s="14">
        <f t="shared" si="2"/>
        <v>2.1962514385926453E-2</v>
      </c>
      <c r="I35" s="14">
        <f t="shared" si="0"/>
        <v>-1.8971848225214197E-2</v>
      </c>
      <c r="J35" s="5">
        <f t="shared" si="1"/>
        <v>-62</v>
      </c>
      <c r="K35" s="5">
        <f t="shared" si="3"/>
        <v>954</v>
      </c>
      <c r="L35" s="5">
        <f t="shared" si="4"/>
        <v>51.105177397379975</v>
      </c>
    </row>
    <row r="36" spans="1:12" x14ac:dyDescent="0.25">
      <c r="A36" s="57" t="s">
        <v>227</v>
      </c>
      <c r="B36" s="58">
        <v>593</v>
      </c>
      <c r="C36" s="5">
        <v>546</v>
      </c>
      <c r="D36" s="59">
        <v>483</v>
      </c>
      <c r="E36" s="59">
        <v>447.83035008514298</v>
      </c>
      <c r="F36" s="59">
        <v>540.90898329766299</v>
      </c>
      <c r="G36" s="59">
        <v>371.2650494527</v>
      </c>
      <c r="H36" s="14">
        <f t="shared" si="2"/>
        <v>3.3087630843426316E-3</v>
      </c>
      <c r="I36" s="14">
        <f t="shared" si="0"/>
        <v>-0.18549747048903878</v>
      </c>
      <c r="J36" s="5">
        <f t="shared" si="1"/>
        <v>-110</v>
      </c>
      <c r="K36" s="5">
        <f t="shared" si="3"/>
        <v>-63</v>
      </c>
      <c r="L36" s="5">
        <f t="shared" si="4"/>
        <v>-169.64393384496299</v>
      </c>
    </row>
    <row r="37" spans="1:12" x14ac:dyDescent="0.25">
      <c r="A37" s="57" t="s">
        <v>256</v>
      </c>
      <c r="B37" s="58">
        <v>315</v>
      </c>
      <c r="C37" s="5">
        <v>188</v>
      </c>
      <c r="D37" s="59">
        <v>488</v>
      </c>
      <c r="E37" s="59">
        <v>151.83670517101501</v>
      </c>
      <c r="F37" s="59">
        <v>137.17707659922399</v>
      </c>
      <c r="G37" s="59">
        <v>235.21344578708201</v>
      </c>
      <c r="H37" s="14">
        <f t="shared" si="2"/>
        <v>3.3430152901846879E-3</v>
      </c>
      <c r="I37" s="14">
        <f t="shared" si="0"/>
        <v>0.54920634920634925</v>
      </c>
      <c r="J37" s="5">
        <f t="shared" si="1"/>
        <v>173</v>
      </c>
      <c r="K37" s="5">
        <f t="shared" si="3"/>
        <v>300</v>
      </c>
      <c r="L37" s="5">
        <f t="shared" si="4"/>
        <v>98.036369187858014</v>
      </c>
    </row>
    <row r="38" spans="1:12" x14ac:dyDescent="0.25">
      <c r="A38" s="57" t="s">
        <v>223</v>
      </c>
      <c r="B38" s="58">
        <v>126</v>
      </c>
      <c r="C38" s="5">
        <v>191</v>
      </c>
      <c r="D38" s="59">
        <v>189</v>
      </c>
      <c r="E38" s="59">
        <v>87.133574258837996</v>
      </c>
      <c r="F38" s="59">
        <v>134.55930638612799</v>
      </c>
      <c r="G38" s="59">
        <v>125.576780479359</v>
      </c>
      <c r="H38" s="14">
        <f t="shared" si="2"/>
        <v>1.2947333808297253E-3</v>
      </c>
      <c r="I38" s="14">
        <f t="shared" si="0"/>
        <v>0.5</v>
      </c>
      <c r="J38" s="5">
        <f t="shared" si="1"/>
        <v>63</v>
      </c>
      <c r="K38" s="5">
        <f t="shared" si="3"/>
        <v>-2</v>
      </c>
      <c r="L38" s="5">
        <f t="shared" si="4"/>
        <v>-8.9825259067689842</v>
      </c>
    </row>
    <row r="39" spans="1:12" x14ac:dyDescent="0.25">
      <c r="A39" s="57" t="s">
        <v>257</v>
      </c>
      <c r="B39" s="58">
        <v>1683</v>
      </c>
      <c r="C39" s="5">
        <v>1257</v>
      </c>
      <c r="D39" s="59">
        <v>1393</v>
      </c>
      <c r="E39" s="59">
        <v>1072.33929250033</v>
      </c>
      <c r="F39" s="59">
        <v>1230.32045324449</v>
      </c>
      <c r="G39" s="59">
        <v>903.14688070106899</v>
      </c>
      <c r="H39" s="14">
        <f t="shared" si="2"/>
        <v>9.5426645475968647E-3</v>
      </c>
      <c r="I39" s="14">
        <f t="shared" si="0"/>
        <v>-0.17231134878193702</v>
      </c>
      <c r="J39" s="5">
        <f t="shared" si="1"/>
        <v>-290</v>
      </c>
      <c r="K39" s="5">
        <f t="shared" si="3"/>
        <v>136</v>
      </c>
      <c r="L39" s="5">
        <f t="shared" si="4"/>
        <v>-327.17357254342096</v>
      </c>
    </row>
    <row r="40" spans="1:12" x14ac:dyDescent="0.25">
      <c r="A40" s="57" t="s">
        <v>210</v>
      </c>
      <c r="B40" s="58">
        <v>197</v>
      </c>
      <c r="C40" s="5">
        <v>236</v>
      </c>
      <c r="D40" s="59">
        <v>232</v>
      </c>
      <c r="E40" s="59">
        <v>122.71892085209301</v>
      </c>
      <c r="F40" s="59">
        <v>182.08269379415501</v>
      </c>
      <c r="G40" s="59">
        <v>154.96858634607099</v>
      </c>
      <c r="H40" s="14">
        <f t="shared" si="2"/>
        <v>1.589302351071409E-3</v>
      </c>
      <c r="I40" s="14">
        <f t="shared" si="0"/>
        <v>0.17766497461928935</v>
      </c>
      <c r="J40" s="5">
        <f t="shared" si="1"/>
        <v>35</v>
      </c>
      <c r="K40" s="5">
        <f t="shared" si="3"/>
        <v>-4</v>
      </c>
      <c r="L40" s="5">
        <f t="shared" si="4"/>
        <v>-27.114107448084013</v>
      </c>
    </row>
    <row r="41" spans="1:12" x14ac:dyDescent="0.25">
      <c r="A41" s="57" t="s">
        <v>258</v>
      </c>
      <c r="B41" s="58">
        <v>747</v>
      </c>
      <c r="C41" s="5">
        <v>465</v>
      </c>
      <c r="D41" s="59">
        <v>697</v>
      </c>
      <c r="E41" s="59">
        <v>440.34648136256902</v>
      </c>
      <c r="F41" s="59">
        <v>464.951886631886</v>
      </c>
      <c r="G41" s="59">
        <v>427.284284579592</v>
      </c>
      <c r="H41" s="14">
        <f t="shared" si="2"/>
        <v>4.7747574943826383E-3</v>
      </c>
      <c r="I41" s="14">
        <f t="shared" si="0"/>
        <v>-6.6934404283801874E-2</v>
      </c>
      <c r="J41" s="5">
        <f t="shared" si="1"/>
        <v>-50</v>
      </c>
      <c r="K41" s="5">
        <f t="shared" si="3"/>
        <v>232</v>
      </c>
      <c r="L41" s="5">
        <f t="shared" si="4"/>
        <v>-37.667602052294001</v>
      </c>
    </row>
    <row r="42" spans="1:12" x14ac:dyDescent="0.25">
      <c r="A42" s="57" t="s">
        <v>259</v>
      </c>
      <c r="B42" s="58">
        <v>41256</v>
      </c>
      <c r="C42" s="5">
        <v>26433</v>
      </c>
      <c r="D42" s="59">
        <v>34870</v>
      </c>
      <c r="E42" s="59">
        <v>33970.3043516244</v>
      </c>
      <c r="F42" s="59">
        <v>28270.5872934459</v>
      </c>
      <c r="G42" s="59">
        <v>28210.0956638346</v>
      </c>
      <c r="H42" s="14">
        <f t="shared" si="2"/>
        <v>0.23887488354250014</v>
      </c>
      <c r="I42" s="14">
        <f t="shared" si="0"/>
        <v>-0.15478960636028699</v>
      </c>
      <c r="J42" s="5">
        <f t="shared" si="1"/>
        <v>-6386</v>
      </c>
      <c r="K42" s="5">
        <f t="shared" si="3"/>
        <v>8437</v>
      </c>
      <c r="L42" s="5">
        <f t="shared" si="4"/>
        <v>-60.491629611300596</v>
      </c>
    </row>
    <row r="43" spans="1:12" x14ac:dyDescent="0.25">
      <c r="A43" s="57" t="s">
        <v>260</v>
      </c>
      <c r="B43" s="58">
        <v>9003</v>
      </c>
      <c r="C43" s="5">
        <v>5954</v>
      </c>
      <c r="D43" s="59">
        <v>8383</v>
      </c>
      <c r="E43" s="59">
        <v>7269.9367321947202</v>
      </c>
      <c r="F43" s="59">
        <v>6425.53624363995</v>
      </c>
      <c r="G43" s="59">
        <v>6792.1527769552604</v>
      </c>
      <c r="H43" s="14">
        <f t="shared" si="2"/>
        <v>5.7427248314791471E-2</v>
      </c>
      <c r="I43" s="14">
        <f t="shared" si="0"/>
        <v>-6.8865933577696326E-2</v>
      </c>
      <c r="J43" s="5">
        <f t="shared" si="1"/>
        <v>-620</v>
      </c>
      <c r="K43" s="5">
        <f t="shared" si="3"/>
        <v>2429</v>
      </c>
      <c r="L43" s="5">
        <f t="shared" si="4"/>
        <v>366.61653331531033</v>
      </c>
    </row>
    <row r="44" spans="1:12" x14ac:dyDescent="0.25">
      <c r="A44" s="57" t="s">
        <v>261</v>
      </c>
      <c r="B44" s="58">
        <v>2183</v>
      </c>
      <c r="C44" s="5">
        <v>1521</v>
      </c>
      <c r="D44" s="59">
        <v>1841</v>
      </c>
      <c r="E44" s="59">
        <v>1239.7693497688399</v>
      </c>
      <c r="F44" s="59">
        <v>1286.1657920615201</v>
      </c>
      <c r="G44" s="59">
        <v>1059.37368932653</v>
      </c>
      <c r="H44" s="14">
        <f t="shared" si="2"/>
        <v>1.2611662191045103E-2</v>
      </c>
      <c r="I44" s="14">
        <f t="shared" si="0"/>
        <v>-0.15666513971598717</v>
      </c>
      <c r="J44" s="5">
        <f t="shared" si="1"/>
        <v>-342</v>
      </c>
      <c r="K44" s="5">
        <f t="shared" si="3"/>
        <v>320</v>
      </c>
      <c r="L44" s="5">
        <f t="shared" si="4"/>
        <v>-226.79210273499007</v>
      </c>
    </row>
    <row r="45" spans="1:12" x14ac:dyDescent="0.25">
      <c r="A45" s="57" t="s">
        <v>262</v>
      </c>
      <c r="B45" s="58">
        <v>458</v>
      </c>
      <c r="C45" s="5">
        <v>270</v>
      </c>
      <c r="D45" s="59">
        <v>491</v>
      </c>
      <c r="E45" s="59">
        <v>301.60495763251902</v>
      </c>
      <c r="F45" s="59">
        <v>264.89474338671801</v>
      </c>
      <c r="G45" s="59">
        <v>314.89156204016001</v>
      </c>
      <c r="H45" s="14">
        <f t="shared" si="2"/>
        <v>3.3635666136899215E-3</v>
      </c>
      <c r="I45" s="14">
        <f t="shared" si="0"/>
        <v>7.2052401746724892E-2</v>
      </c>
      <c r="J45" s="5">
        <f t="shared" si="1"/>
        <v>33</v>
      </c>
      <c r="K45" s="5">
        <f t="shared" si="3"/>
        <v>221</v>
      </c>
      <c r="L45" s="5">
        <f t="shared" si="4"/>
        <v>49.996818653442006</v>
      </c>
    </row>
    <row r="46" spans="1:12" x14ac:dyDescent="0.25">
      <c r="A46" s="57" t="s">
        <v>263</v>
      </c>
      <c r="B46" s="58">
        <v>670</v>
      </c>
      <c r="C46" s="5">
        <v>505</v>
      </c>
      <c r="D46" s="59">
        <v>813</v>
      </c>
      <c r="E46" s="59">
        <v>385.36471368268599</v>
      </c>
      <c r="F46" s="59">
        <v>458.41675644227001</v>
      </c>
      <c r="G46" s="59">
        <v>491.53315193859999</v>
      </c>
      <c r="H46" s="14">
        <f t="shared" si="2"/>
        <v>5.5694086699183427E-3</v>
      </c>
      <c r="I46" s="14">
        <f t="shared" si="0"/>
        <v>0.21343283582089553</v>
      </c>
      <c r="J46" s="5">
        <f t="shared" si="1"/>
        <v>143</v>
      </c>
      <c r="K46" s="5">
        <f t="shared" si="3"/>
        <v>308</v>
      </c>
      <c r="L46" s="5">
        <f t="shared" si="4"/>
        <v>33.116395496329972</v>
      </c>
    </row>
    <row r="47" spans="1:12" x14ac:dyDescent="0.25">
      <c r="A47" s="57" t="s">
        <v>264</v>
      </c>
      <c r="B47" s="58">
        <v>385</v>
      </c>
      <c r="C47" s="5">
        <v>621</v>
      </c>
      <c r="D47" s="59">
        <v>534</v>
      </c>
      <c r="E47" s="59">
        <v>190.47293956827099</v>
      </c>
      <c r="F47" s="59">
        <v>391.01928564961997</v>
      </c>
      <c r="G47" s="59">
        <v>265.303751519039</v>
      </c>
      <c r="H47" s="14">
        <f t="shared" si="2"/>
        <v>3.6581355839316052E-3</v>
      </c>
      <c r="I47" s="14">
        <f t="shared" si="0"/>
        <v>0.38701298701298703</v>
      </c>
      <c r="J47" s="5">
        <f t="shared" si="1"/>
        <v>149</v>
      </c>
      <c r="K47" s="5">
        <f t="shared" si="3"/>
        <v>-87</v>
      </c>
      <c r="L47" s="5">
        <f t="shared" si="4"/>
        <v>-125.71553413058098</v>
      </c>
    </row>
    <row r="48" spans="1:12" x14ac:dyDescent="0.25">
      <c r="A48" s="57" t="s">
        <v>265</v>
      </c>
      <c r="B48" s="58">
        <v>627</v>
      </c>
      <c r="C48" s="5">
        <v>588</v>
      </c>
      <c r="D48" s="59">
        <v>671</v>
      </c>
      <c r="E48" s="59">
        <v>330.361444523111</v>
      </c>
      <c r="F48" s="59">
        <v>409.10016673613802</v>
      </c>
      <c r="G48" s="59">
        <v>355.37780248303199</v>
      </c>
      <c r="H48" s="14">
        <f t="shared" si="2"/>
        <v>4.5966460240039458E-3</v>
      </c>
      <c r="I48" s="14">
        <f t="shared" si="0"/>
        <v>7.0175438596491224E-2</v>
      </c>
      <c r="J48" s="5">
        <f t="shared" si="1"/>
        <v>44</v>
      </c>
      <c r="K48" s="5">
        <f t="shared" si="3"/>
        <v>83</v>
      </c>
      <c r="L48" s="5">
        <f t="shared" si="4"/>
        <v>-53.722364253106036</v>
      </c>
    </row>
    <row r="49" spans="1:12" x14ac:dyDescent="0.25">
      <c r="A49" s="57" t="s">
        <v>266</v>
      </c>
      <c r="B49" s="58">
        <v>3305</v>
      </c>
      <c r="C49" s="5">
        <v>2958</v>
      </c>
      <c r="D49" s="59">
        <v>3255</v>
      </c>
      <c r="E49" s="59">
        <v>2028.6296603265801</v>
      </c>
      <c r="F49" s="59">
        <v>2156.7995121367398</v>
      </c>
      <c r="G49" s="59">
        <v>2003.27021857007</v>
      </c>
      <c r="H49" s="14">
        <f t="shared" si="2"/>
        <v>2.2298186003178604E-2</v>
      </c>
      <c r="I49" s="14">
        <f t="shared" si="0"/>
        <v>-1.5128593040847202E-2</v>
      </c>
      <c r="J49" s="5">
        <f t="shared" si="1"/>
        <v>-50</v>
      </c>
      <c r="K49" s="5">
        <f t="shared" si="3"/>
        <v>297</v>
      </c>
      <c r="L49" s="5">
        <f t="shared" si="4"/>
        <v>-153.52929356666982</v>
      </c>
    </row>
    <row r="50" spans="1:12" x14ac:dyDescent="0.25">
      <c r="A50" s="57" t="s">
        <v>267</v>
      </c>
      <c r="B50" s="58">
        <v>100</v>
      </c>
      <c r="C50" s="5">
        <v>353</v>
      </c>
      <c r="D50" s="59">
        <v>187</v>
      </c>
      <c r="E50" s="59">
        <v>63.407009119273802</v>
      </c>
      <c r="F50" s="59">
        <v>357.917012995184</v>
      </c>
      <c r="G50" s="59">
        <v>111.130227745388</v>
      </c>
      <c r="H50" s="14">
        <f t="shared" si="2"/>
        <v>1.2810324984929029E-3</v>
      </c>
      <c r="I50" s="14">
        <f t="shared" si="0"/>
        <v>0.87</v>
      </c>
      <c r="J50" s="5">
        <f t="shared" si="1"/>
        <v>87</v>
      </c>
      <c r="K50" s="5">
        <f t="shared" si="3"/>
        <v>-166</v>
      </c>
      <c r="L50" s="5">
        <f t="shared" si="4"/>
        <v>-246.786785249796</v>
      </c>
    </row>
    <row r="51" spans="1:12" x14ac:dyDescent="0.25">
      <c r="A51" s="57" t="s">
        <v>39</v>
      </c>
      <c r="B51" s="58">
        <v>496</v>
      </c>
      <c r="C51" s="5">
        <v>600</v>
      </c>
      <c r="D51" s="59">
        <v>585</v>
      </c>
      <c r="E51" s="59">
        <v>338.92567624952801</v>
      </c>
      <c r="F51" s="59">
        <v>554.09284337431495</v>
      </c>
      <c r="G51" s="59">
        <v>399.74105739456502</v>
      </c>
      <c r="H51" s="14">
        <f t="shared" si="2"/>
        <v>4.0075080835205784E-3</v>
      </c>
      <c r="I51" s="14">
        <f t="shared" si="0"/>
        <v>0.17943548387096775</v>
      </c>
      <c r="J51" s="5">
        <f t="shared" si="1"/>
        <v>89</v>
      </c>
      <c r="K51" s="5">
        <f t="shared" si="3"/>
        <v>-15</v>
      </c>
      <c r="L51" s="5">
        <f t="shared" si="4"/>
        <v>-154.35178597974993</v>
      </c>
    </row>
    <row r="52" spans="1:12" x14ac:dyDescent="0.25">
      <c r="A52" s="57" t="s">
        <v>268</v>
      </c>
      <c r="B52" s="58">
        <v>652</v>
      </c>
      <c r="C52" s="5">
        <v>431</v>
      </c>
      <c r="D52" s="59">
        <v>717</v>
      </c>
      <c r="E52" s="59">
        <v>475.14768345416798</v>
      </c>
      <c r="F52" s="59">
        <v>435.95631618257403</v>
      </c>
      <c r="G52" s="59">
        <v>521.80491315005099</v>
      </c>
      <c r="H52" s="14">
        <f t="shared" si="2"/>
        <v>4.9117663177508635E-3</v>
      </c>
      <c r="I52" s="14">
        <f t="shared" si="0"/>
        <v>9.9693251533742325E-2</v>
      </c>
      <c r="J52" s="5">
        <f t="shared" si="1"/>
        <v>65</v>
      </c>
      <c r="K52" s="5">
        <f t="shared" si="3"/>
        <v>286</v>
      </c>
      <c r="L52" s="5">
        <f t="shared" si="4"/>
        <v>85.848596967476965</v>
      </c>
    </row>
    <row r="53" spans="1:12" x14ac:dyDescent="0.25">
      <c r="A53" s="57" t="s">
        <v>269</v>
      </c>
      <c r="B53" s="58">
        <v>230</v>
      </c>
      <c r="C53" s="5">
        <v>253</v>
      </c>
      <c r="D53" s="59">
        <v>243</v>
      </c>
      <c r="E53" s="59">
        <v>163.21689185326801</v>
      </c>
      <c r="F53" s="59">
        <v>201.02103742304001</v>
      </c>
      <c r="G53" s="59">
        <v>172.213304942191</v>
      </c>
      <c r="H53" s="14">
        <f t="shared" si="2"/>
        <v>1.6646572039239328E-3</v>
      </c>
      <c r="I53" s="14">
        <f t="shared" si="0"/>
        <v>5.6521739130434782E-2</v>
      </c>
      <c r="J53" s="5">
        <f t="shared" si="1"/>
        <v>13</v>
      </c>
      <c r="K53" s="5">
        <f t="shared" si="3"/>
        <v>-10</v>
      </c>
      <c r="L53" s="5">
        <f t="shared" si="4"/>
        <v>-28.807732480849012</v>
      </c>
    </row>
    <row r="54" spans="1:12" x14ac:dyDescent="0.25">
      <c r="A54" s="57" t="s">
        <v>270</v>
      </c>
      <c r="B54" s="58">
        <v>4789</v>
      </c>
      <c r="C54" s="5">
        <v>3370</v>
      </c>
      <c r="D54" s="59">
        <v>4088</v>
      </c>
      <c r="E54" s="59">
        <v>3901.1676357739998</v>
      </c>
      <c r="F54" s="59">
        <v>3624.23560368476</v>
      </c>
      <c r="G54" s="59">
        <v>3312.2467214848298</v>
      </c>
      <c r="H54" s="14">
        <f t="shared" si="2"/>
        <v>2.8004603496465174E-2</v>
      </c>
      <c r="I54" s="14">
        <f t="shared" si="0"/>
        <v>-0.1463771142200877</v>
      </c>
      <c r="J54" s="5">
        <f t="shared" si="1"/>
        <v>-701</v>
      </c>
      <c r="K54" s="5">
        <f t="shared" si="3"/>
        <v>718</v>
      </c>
      <c r="L54" s="5">
        <f t="shared" si="4"/>
        <v>-311.98888219993023</v>
      </c>
    </row>
    <row r="55" spans="1:12" x14ac:dyDescent="0.25">
      <c r="A55" s="57" t="s">
        <v>271</v>
      </c>
      <c r="B55" s="58">
        <v>3345</v>
      </c>
      <c r="C55" s="5">
        <v>2967</v>
      </c>
      <c r="D55" s="59">
        <v>3217</v>
      </c>
      <c r="E55" s="59">
        <v>2142.3151446688898</v>
      </c>
      <c r="F55" s="59">
        <v>2481.6924328166301</v>
      </c>
      <c r="G55" s="59">
        <v>2084.7450940364402</v>
      </c>
      <c r="H55" s="14">
        <f t="shared" si="2"/>
        <v>2.2037869238778977E-2</v>
      </c>
      <c r="I55" s="14">
        <f t="shared" si="0"/>
        <v>-3.8266068759342305E-2</v>
      </c>
      <c r="J55" s="5">
        <f t="shared" si="1"/>
        <v>-128</v>
      </c>
      <c r="K55" s="5">
        <f t="shared" si="3"/>
        <v>250</v>
      </c>
      <c r="L55" s="5">
        <f t="shared" si="4"/>
        <v>-396.94733878018997</v>
      </c>
    </row>
    <row r="56" spans="1:12" x14ac:dyDescent="0.25">
      <c r="A56" s="57" t="s">
        <v>272</v>
      </c>
      <c r="B56" s="58">
        <v>1223</v>
      </c>
      <c r="C56" s="5">
        <v>854</v>
      </c>
      <c r="D56" s="59">
        <v>1128</v>
      </c>
      <c r="E56" s="59">
        <v>562.06633299013595</v>
      </c>
      <c r="F56" s="59">
        <v>581.62219275381301</v>
      </c>
      <c r="G56" s="59">
        <v>638.02444587761704</v>
      </c>
      <c r="H56" s="14">
        <f t="shared" si="2"/>
        <v>7.7272976379678853E-3</v>
      </c>
      <c r="I56" s="14">
        <f t="shared" si="0"/>
        <v>-7.76778413736713E-2</v>
      </c>
      <c r="J56" s="5">
        <f t="shared" si="1"/>
        <v>-95</v>
      </c>
      <c r="K56" s="5">
        <f t="shared" si="3"/>
        <v>274</v>
      </c>
      <c r="L56" s="5">
        <f t="shared" si="4"/>
        <v>56.40225312380403</v>
      </c>
    </row>
    <row r="57" spans="1:12" x14ac:dyDescent="0.25">
      <c r="A57" s="57" t="s">
        <v>273</v>
      </c>
      <c r="B57" s="58">
        <v>877</v>
      </c>
      <c r="C57" s="5">
        <v>789</v>
      </c>
      <c r="D57" s="59">
        <v>1386</v>
      </c>
      <c r="E57" s="59">
        <v>563.52501168667197</v>
      </c>
      <c r="F57" s="59">
        <v>726.41534930258001</v>
      </c>
      <c r="G57" s="59">
        <v>885.59910195182397</v>
      </c>
      <c r="H57" s="14">
        <f t="shared" si="2"/>
        <v>9.4947114594179857E-3</v>
      </c>
      <c r="I57" s="14">
        <f t="shared" si="0"/>
        <v>0.58038768529076401</v>
      </c>
      <c r="J57" s="5">
        <f t="shared" si="1"/>
        <v>509</v>
      </c>
      <c r="K57" s="5">
        <f t="shared" si="3"/>
        <v>597</v>
      </c>
      <c r="L57" s="5">
        <f t="shared" si="4"/>
        <v>159.18375264924396</v>
      </c>
    </row>
    <row r="58" spans="1:12" x14ac:dyDescent="0.25">
      <c r="A58" s="57" t="s">
        <v>274</v>
      </c>
      <c r="B58" s="58">
        <v>2011</v>
      </c>
      <c r="C58" s="5">
        <v>1681</v>
      </c>
      <c r="D58" s="59">
        <v>2206</v>
      </c>
      <c r="E58" s="59">
        <v>1618.6222703154599</v>
      </c>
      <c r="F58" s="59">
        <v>1593.59140752488</v>
      </c>
      <c r="G58" s="59">
        <v>1775.57469217469</v>
      </c>
      <c r="H58" s="14">
        <f t="shared" si="2"/>
        <v>1.5112073217515207E-2</v>
      </c>
      <c r="I58" s="14">
        <f t="shared" si="0"/>
        <v>9.6966683242168075E-2</v>
      </c>
      <c r="J58" s="5">
        <f t="shared" si="1"/>
        <v>195</v>
      </c>
      <c r="K58" s="5">
        <f t="shared" si="3"/>
        <v>525</v>
      </c>
      <c r="L58" s="5">
        <f t="shared" si="4"/>
        <v>181.98328464981</v>
      </c>
    </row>
    <row r="59" spans="1:12" x14ac:dyDescent="0.25">
      <c r="A59" s="57" t="s">
        <v>224</v>
      </c>
      <c r="B59" s="58">
        <v>880</v>
      </c>
      <c r="C59" s="5">
        <v>710</v>
      </c>
      <c r="D59" s="59">
        <v>927</v>
      </c>
      <c r="E59" s="59">
        <v>533.19109933041</v>
      </c>
      <c r="F59" s="59">
        <v>751.75633327800597</v>
      </c>
      <c r="G59" s="59">
        <v>560.60090675520803</v>
      </c>
      <c r="H59" s="14">
        <f t="shared" si="2"/>
        <v>6.3503589631172244E-3</v>
      </c>
      <c r="I59" s="14">
        <f t="shared" si="0"/>
        <v>5.3409090909090906E-2</v>
      </c>
      <c r="J59" s="5">
        <f t="shared" si="1"/>
        <v>47</v>
      </c>
      <c r="K59" s="5">
        <f t="shared" si="3"/>
        <v>217</v>
      </c>
      <c r="L59" s="5">
        <f t="shared" si="4"/>
        <v>-191.15542652279794</v>
      </c>
    </row>
    <row r="60" spans="1:12" x14ac:dyDescent="0.25">
      <c r="A60" s="57" t="s">
        <v>275</v>
      </c>
      <c r="B60" s="58">
        <v>2586</v>
      </c>
      <c r="C60" s="5">
        <v>1769</v>
      </c>
      <c r="D60" s="59">
        <v>2513</v>
      </c>
      <c r="E60" s="59">
        <v>1931.53708190109</v>
      </c>
      <c r="F60" s="59">
        <v>1862.4255770751499</v>
      </c>
      <c r="G60" s="59">
        <v>1878.1740600630601</v>
      </c>
      <c r="H60" s="14">
        <f t="shared" si="2"/>
        <v>1.721515865621746E-2</v>
      </c>
      <c r="I60" s="14">
        <f t="shared" si="0"/>
        <v>-2.8228924980665121E-2</v>
      </c>
      <c r="J60" s="5">
        <f t="shared" si="1"/>
        <v>-73</v>
      </c>
      <c r="K60" s="5">
        <f t="shared" si="3"/>
        <v>744</v>
      </c>
      <c r="L60" s="5">
        <f t="shared" si="4"/>
        <v>15.748482987910165</v>
      </c>
    </row>
    <row r="61" spans="1:12" x14ac:dyDescent="0.25">
      <c r="A61" s="57" t="s">
        <v>276</v>
      </c>
      <c r="B61" s="58">
        <v>2186</v>
      </c>
      <c r="C61" s="5">
        <v>1985</v>
      </c>
      <c r="D61" s="59">
        <v>2170</v>
      </c>
      <c r="E61" s="59">
        <v>1840.0970401822501</v>
      </c>
      <c r="F61" s="59">
        <v>1734.58287004354</v>
      </c>
      <c r="G61" s="59">
        <v>1820.0527587899201</v>
      </c>
      <c r="H61" s="14">
        <f t="shared" si="2"/>
        <v>1.4865457335452402E-2</v>
      </c>
      <c r="I61" s="14">
        <f t="shared" si="0"/>
        <v>-7.319304666056725E-3</v>
      </c>
      <c r="J61" s="5">
        <f t="shared" si="1"/>
        <v>-16</v>
      </c>
      <c r="K61" s="5">
        <f t="shared" si="3"/>
        <v>185</v>
      </c>
      <c r="L61" s="5">
        <f t="shared" si="4"/>
        <v>85.469888746380093</v>
      </c>
    </row>
    <row r="62" spans="1:12" x14ac:dyDescent="0.25">
      <c r="A62" s="57" t="s">
        <v>277</v>
      </c>
      <c r="B62" s="58">
        <v>237</v>
      </c>
      <c r="C62" s="5">
        <v>262</v>
      </c>
      <c r="D62" s="59">
        <v>192</v>
      </c>
      <c r="E62" s="59">
        <v>163.75453502230701</v>
      </c>
      <c r="F62" s="59">
        <v>182.29778232739301</v>
      </c>
      <c r="G62" s="59">
        <v>134.1663958977</v>
      </c>
      <c r="H62" s="14">
        <f t="shared" si="2"/>
        <v>1.3152847043349592E-3</v>
      </c>
      <c r="I62" s="14">
        <f t="shared" si="0"/>
        <v>-0.189873417721519</v>
      </c>
      <c r="J62" s="5">
        <f t="shared" si="1"/>
        <v>-45</v>
      </c>
      <c r="K62" s="5">
        <f t="shared" si="3"/>
        <v>-70</v>
      </c>
      <c r="L62" s="5">
        <f t="shared" si="4"/>
        <v>-48.131386429693009</v>
      </c>
    </row>
    <row r="63" spans="1:12" x14ac:dyDescent="0.25">
      <c r="A63" s="57" t="s">
        <v>278</v>
      </c>
      <c r="B63" s="58">
        <v>589</v>
      </c>
      <c r="C63" s="5">
        <v>403</v>
      </c>
      <c r="D63" s="59">
        <v>703</v>
      </c>
      <c r="E63" s="59">
        <v>325.56489078824302</v>
      </c>
      <c r="F63" s="59">
        <v>289.335733817147</v>
      </c>
      <c r="G63" s="59">
        <v>386.94085850247501</v>
      </c>
      <c r="H63" s="14">
        <f t="shared" si="2"/>
        <v>4.8158601413931055E-3</v>
      </c>
      <c r="I63" s="14">
        <f t="shared" si="0"/>
        <v>0.19354838709677419</v>
      </c>
      <c r="J63" s="5">
        <f t="shared" si="1"/>
        <v>114</v>
      </c>
      <c r="K63" s="5">
        <f t="shared" si="3"/>
        <v>300</v>
      </c>
      <c r="L63" s="5">
        <f t="shared" si="4"/>
        <v>97.605124685328008</v>
      </c>
    </row>
    <row r="64" spans="1:12" x14ac:dyDescent="0.25">
      <c r="A64" s="57" t="s">
        <v>279</v>
      </c>
      <c r="B64" s="58">
        <v>786</v>
      </c>
      <c r="C64" s="5">
        <v>536</v>
      </c>
      <c r="D64" s="59">
        <v>482</v>
      </c>
      <c r="E64" s="59">
        <v>454.97552356943999</v>
      </c>
      <c r="F64" s="59">
        <v>406.64299212343099</v>
      </c>
      <c r="G64" s="59">
        <v>279.01766292509001</v>
      </c>
      <c r="H64" s="14">
        <f t="shared" si="2"/>
        <v>3.3019126431742202E-3</v>
      </c>
      <c r="I64" s="14">
        <f t="shared" si="0"/>
        <v>-0.38676844783715014</v>
      </c>
      <c r="J64" s="5">
        <f t="shared" si="1"/>
        <v>-304</v>
      </c>
      <c r="K64" s="5">
        <f t="shared" si="3"/>
        <v>-54</v>
      </c>
      <c r="L64" s="5">
        <f t="shared" si="4"/>
        <v>-127.62532919834098</v>
      </c>
    </row>
    <row r="65" spans="1:12" x14ac:dyDescent="0.25">
      <c r="A65" s="57" t="s">
        <v>280</v>
      </c>
      <c r="B65" s="58">
        <v>820</v>
      </c>
      <c r="C65" s="5">
        <v>906</v>
      </c>
      <c r="D65" s="59">
        <v>853</v>
      </c>
      <c r="E65" s="59">
        <v>636.24975016297697</v>
      </c>
      <c r="F65" s="59">
        <v>801.88416255164805</v>
      </c>
      <c r="G65" s="59">
        <v>613.23625085301501</v>
      </c>
      <c r="H65" s="14">
        <f t="shared" si="2"/>
        <v>5.8434263166547923E-3</v>
      </c>
      <c r="I65" s="14">
        <f t="shared" si="0"/>
        <v>4.0243902439024391E-2</v>
      </c>
      <c r="J65" s="5">
        <f t="shared" si="1"/>
        <v>33</v>
      </c>
      <c r="K65" s="5">
        <f t="shared" si="3"/>
        <v>-53</v>
      </c>
      <c r="L65" s="5">
        <f t="shared" si="4"/>
        <v>-188.64791169863304</v>
      </c>
    </row>
    <row r="66" spans="1:12" x14ac:dyDescent="0.25">
      <c r="A66" s="57" t="s">
        <v>281</v>
      </c>
      <c r="B66" s="58">
        <v>666</v>
      </c>
      <c r="C66" s="5">
        <v>507</v>
      </c>
      <c r="D66" s="59">
        <v>630</v>
      </c>
      <c r="E66" s="59">
        <v>518.75790084890195</v>
      </c>
      <c r="F66" s="59">
        <v>499.199640746912</v>
      </c>
      <c r="G66" s="59">
        <v>490.465535868144</v>
      </c>
      <c r="H66" s="14">
        <f t="shared" si="2"/>
        <v>4.3157779360990852E-3</v>
      </c>
      <c r="I66" s="14">
        <f t="shared" si="0"/>
        <v>-5.4054054054054057E-2</v>
      </c>
      <c r="J66" s="5">
        <f t="shared" si="1"/>
        <v>-36</v>
      </c>
      <c r="K66" s="5">
        <f t="shared" si="3"/>
        <v>123</v>
      </c>
      <c r="L66" s="5">
        <f t="shared" si="4"/>
        <v>-8.7341048787679938</v>
      </c>
    </row>
    <row r="67" spans="1:12" x14ac:dyDescent="0.25">
      <c r="A67" s="57" t="s">
        <v>218</v>
      </c>
      <c r="B67" s="58">
        <v>482</v>
      </c>
      <c r="C67" s="5">
        <v>544</v>
      </c>
      <c r="D67" s="59">
        <v>472</v>
      </c>
      <c r="E67" s="59">
        <v>329.89491480725599</v>
      </c>
      <c r="F67" s="59">
        <v>436.61433337866799</v>
      </c>
      <c r="G67" s="59">
        <v>339.75830666781599</v>
      </c>
      <c r="H67" s="14">
        <f t="shared" si="2"/>
        <v>3.233408231490108E-3</v>
      </c>
      <c r="I67" s="14">
        <f t="shared" ref="I67:I84" si="5">(D67-B67)/B67</f>
        <v>-2.0746887966804978E-2</v>
      </c>
      <c r="J67" s="5">
        <f t="shared" ref="J67:J84" si="6">D67-B67</f>
        <v>-10</v>
      </c>
      <c r="K67" s="5">
        <f t="shared" si="3"/>
        <v>-72</v>
      </c>
      <c r="L67" s="5">
        <f t="shared" si="4"/>
        <v>-96.856026710852007</v>
      </c>
    </row>
    <row r="68" spans="1:12" x14ac:dyDescent="0.25">
      <c r="A68" s="57" t="s">
        <v>282</v>
      </c>
      <c r="B68" s="58">
        <v>1864</v>
      </c>
      <c r="C68" s="5">
        <v>1316</v>
      </c>
      <c r="D68" s="59">
        <v>1624</v>
      </c>
      <c r="E68" s="59">
        <v>1519.63907271467</v>
      </c>
      <c r="F68" s="59">
        <v>1335.5774710926601</v>
      </c>
      <c r="G68" s="59">
        <v>1337.28126241211</v>
      </c>
      <c r="H68" s="14">
        <f t="shared" ref="H68:H84" si="7">D68/$D$84</f>
        <v>1.1125116457499864E-2</v>
      </c>
      <c r="I68" s="14">
        <f t="shared" si="5"/>
        <v>-0.12875536480686695</v>
      </c>
      <c r="J68" s="5">
        <f t="shared" si="6"/>
        <v>-240</v>
      </c>
      <c r="K68" s="5">
        <f t="shared" ref="K68:K84" si="8">D68-C68</f>
        <v>308</v>
      </c>
      <c r="L68" s="5">
        <f t="shared" ref="L68:L84" si="9">G68-F68</f>
        <v>1.7037913194499197</v>
      </c>
    </row>
    <row r="69" spans="1:12" x14ac:dyDescent="0.25">
      <c r="A69" s="57" t="s">
        <v>283</v>
      </c>
      <c r="B69" s="58">
        <v>1365</v>
      </c>
      <c r="C69" s="5">
        <v>1148</v>
      </c>
      <c r="D69" s="59">
        <v>1853</v>
      </c>
      <c r="E69" s="59">
        <v>988.27510550301702</v>
      </c>
      <c r="F69" s="59">
        <v>1260.42857669714</v>
      </c>
      <c r="G69" s="59">
        <v>1321.30835498532</v>
      </c>
      <c r="H69" s="14">
        <f t="shared" si="7"/>
        <v>1.2693867485066039E-2</v>
      </c>
      <c r="I69" s="14">
        <f t="shared" si="5"/>
        <v>0.35750915750915752</v>
      </c>
      <c r="J69" s="5">
        <f t="shared" si="6"/>
        <v>488</v>
      </c>
      <c r="K69" s="5">
        <f t="shared" si="8"/>
        <v>705</v>
      </c>
      <c r="L69" s="5">
        <f t="shared" si="9"/>
        <v>60.879778288179978</v>
      </c>
    </row>
    <row r="70" spans="1:12" x14ac:dyDescent="0.25">
      <c r="A70" s="57" t="s">
        <v>221</v>
      </c>
      <c r="B70" s="58">
        <v>255</v>
      </c>
      <c r="C70" s="5">
        <v>163</v>
      </c>
      <c r="D70" s="59">
        <v>446</v>
      </c>
      <c r="E70" s="59">
        <v>121.32840103072</v>
      </c>
      <c r="F70" s="59">
        <v>141.42654581929099</v>
      </c>
      <c r="G70" s="59">
        <v>212.20575206855801</v>
      </c>
      <c r="H70" s="14">
        <f t="shared" si="7"/>
        <v>3.0552967611114155E-3</v>
      </c>
      <c r="I70" s="14">
        <f t="shared" si="5"/>
        <v>0.74901960784313726</v>
      </c>
      <c r="J70" s="5">
        <f t="shared" si="6"/>
        <v>191</v>
      </c>
      <c r="K70" s="5">
        <f t="shared" si="8"/>
        <v>283</v>
      </c>
      <c r="L70" s="5">
        <f t="shared" si="9"/>
        <v>70.77920624926702</v>
      </c>
    </row>
    <row r="71" spans="1:12" x14ac:dyDescent="0.25">
      <c r="A71" s="57" t="s">
        <v>284</v>
      </c>
      <c r="B71" s="58">
        <v>264</v>
      </c>
      <c r="C71" s="5">
        <v>402</v>
      </c>
      <c r="D71" s="59">
        <v>262</v>
      </c>
      <c r="E71" s="59">
        <v>146.543943907841</v>
      </c>
      <c r="F71" s="59">
        <v>322.77167453408202</v>
      </c>
      <c r="G71" s="59">
        <v>145.439445748906</v>
      </c>
      <c r="H71" s="14">
        <f t="shared" si="7"/>
        <v>1.7948155861237463E-3</v>
      </c>
      <c r="I71" s="14">
        <f t="shared" si="5"/>
        <v>-7.575757575757576E-3</v>
      </c>
      <c r="J71" s="5">
        <f t="shared" si="6"/>
        <v>-2</v>
      </c>
      <c r="K71" s="5">
        <f t="shared" si="8"/>
        <v>-140</v>
      </c>
      <c r="L71" s="5">
        <f t="shared" si="9"/>
        <v>-177.33222878517603</v>
      </c>
    </row>
    <row r="72" spans="1:12" x14ac:dyDescent="0.25">
      <c r="A72" s="57" t="s">
        <v>285</v>
      </c>
      <c r="B72" s="58">
        <v>1533</v>
      </c>
      <c r="C72" s="5">
        <v>1828</v>
      </c>
      <c r="D72" s="59">
        <v>1394</v>
      </c>
      <c r="E72" s="59">
        <v>754.69940815771201</v>
      </c>
      <c r="F72" s="59">
        <v>959.83740668148801</v>
      </c>
      <c r="G72" s="59">
        <v>738.54656192356401</v>
      </c>
      <c r="H72" s="14">
        <f t="shared" si="7"/>
        <v>9.5495149887652765E-3</v>
      </c>
      <c r="I72" s="14">
        <f t="shared" si="5"/>
        <v>-9.0671885192433133E-2</v>
      </c>
      <c r="J72" s="5">
        <f t="shared" si="6"/>
        <v>-139</v>
      </c>
      <c r="K72" s="5">
        <f t="shared" si="8"/>
        <v>-434</v>
      </c>
      <c r="L72" s="5">
        <f t="shared" si="9"/>
        <v>-221.29084475792399</v>
      </c>
    </row>
    <row r="73" spans="1:12" x14ac:dyDescent="0.25">
      <c r="A73" s="57" t="s">
        <v>286</v>
      </c>
      <c r="B73" s="58">
        <v>1539</v>
      </c>
      <c r="C73" s="5">
        <v>737</v>
      </c>
      <c r="D73" s="59">
        <v>1248</v>
      </c>
      <c r="E73" s="59">
        <v>939.57249211204498</v>
      </c>
      <c r="F73" s="59">
        <v>758.59876867167702</v>
      </c>
      <c r="G73" s="59">
        <v>772.40343619604698</v>
      </c>
      <c r="H73" s="14">
        <f t="shared" si="7"/>
        <v>8.5493505781772342E-3</v>
      </c>
      <c r="I73" s="14">
        <f t="shared" si="5"/>
        <v>-0.18908382066276802</v>
      </c>
      <c r="J73" s="5">
        <f t="shared" si="6"/>
        <v>-291</v>
      </c>
      <c r="K73" s="5">
        <f t="shared" si="8"/>
        <v>511</v>
      </c>
      <c r="L73" s="5">
        <f t="shared" si="9"/>
        <v>13.804667524369961</v>
      </c>
    </row>
    <row r="74" spans="1:12" x14ac:dyDescent="0.25">
      <c r="A74" s="57" t="s">
        <v>225</v>
      </c>
      <c r="B74" s="58">
        <v>554</v>
      </c>
      <c r="C74" s="5">
        <v>214</v>
      </c>
      <c r="D74" s="59">
        <v>347</v>
      </c>
      <c r="E74" s="59">
        <v>410.83934870758202</v>
      </c>
      <c r="F74" s="59">
        <v>224.27094379952001</v>
      </c>
      <c r="G74" s="59">
        <v>256.10014342480798</v>
      </c>
      <c r="H74" s="14">
        <f t="shared" si="7"/>
        <v>2.3771030854387023E-3</v>
      </c>
      <c r="I74" s="14">
        <f t="shared" si="5"/>
        <v>-0.37364620938628157</v>
      </c>
      <c r="J74" s="5">
        <f t="shared" si="6"/>
        <v>-207</v>
      </c>
      <c r="K74" s="5">
        <f t="shared" si="8"/>
        <v>133</v>
      </c>
      <c r="L74" s="5">
        <f t="shared" si="9"/>
        <v>31.82919962528797</v>
      </c>
    </row>
    <row r="75" spans="1:12" x14ac:dyDescent="0.25">
      <c r="A75" s="57" t="s">
        <v>287</v>
      </c>
      <c r="B75" s="58">
        <v>3133</v>
      </c>
      <c r="C75" s="5">
        <v>2093</v>
      </c>
      <c r="D75" s="59">
        <v>2577</v>
      </c>
      <c r="E75" s="59">
        <v>2361.7099958932399</v>
      </c>
      <c r="F75" s="59">
        <v>1931.11271716442</v>
      </c>
      <c r="G75" s="59">
        <v>1951.25087875537</v>
      </c>
      <c r="H75" s="14">
        <f t="shared" si="7"/>
        <v>1.765358689099578E-2</v>
      </c>
      <c r="I75" s="14">
        <f t="shared" si="5"/>
        <v>-0.17746568783913183</v>
      </c>
      <c r="J75" s="5">
        <f t="shared" si="6"/>
        <v>-556</v>
      </c>
      <c r="K75" s="5">
        <f t="shared" si="8"/>
        <v>484</v>
      </c>
      <c r="L75" s="5">
        <f t="shared" si="9"/>
        <v>20.138161590949949</v>
      </c>
    </row>
    <row r="76" spans="1:12" x14ac:dyDescent="0.25">
      <c r="A76" s="57" t="s">
        <v>288</v>
      </c>
      <c r="B76" s="58">
        <v>775</v>
      </c>
      <c r="C76" s="5">
        <v>466</v>
      </c>
      <c r="D76" s="59">
        <v>830</v>
      </c>
      <c r="E76" s="59">
        <v>487.99394823569997</v>
      </c>
      <c r="F76" s="59">
        <v>418.57535771603102</v>
      </c>
      <c r="G76" s="59">
        <v>522.62273026149001</v>
      </c>
      <c r="H76" s="14">
        <f t="shared" si="7"/>
        <v>5.6858661697813343E-3</v>
      </c>
      <c r="I76" s="14">
        <f t="shared" si="5"/>
        <v>7.0967741935483872E-2</v>
      </c>
      <c r="J76" s="5">
        <f t="shared" si="6"/>
        <v>55</v>
      </c>
      <c r="K76" s="5">
        <f t="shared" si="8"/>
        <v>364</v>
      </c>
      <c r="L76" s="5">
        <f t="shared" si="9"/>
        <v>104.04737254545898</v>
      </c>
    </row>
    <row r="77" spans="1:12" x14ac:dyDescent="0.25">
      <c r="A77" s="57" t="s">
        <v>289</v>
      </c>
      <c r="B77" s="58">
        <v>1220</v>
      </c>
      <c r="C77" s="5">
        <v>1187</v>
      </c>
      <c r="D77" s="59">
        <v>1424</v>
      </c>
      <c r="E77" s="59">
        <v>899.08175136403599</v>
      </c>
      <c r="F77" s="59">
        <v>1243.7772317945401</v>
      </c>
      <c r="G77" s="59">
        <v>1061.78932261419</v>
      </c>
      <c r="H77" s="14">
        <f t="shared" si="7"/>
        <v>9.7550282238176144E-3</v>
      </c>
      <c r="I77" s="14">
        <f t="shared" si="5"/>
        <v>0.16721311475409836</v>
      </c>
      <c r="J77" s="5">
        <f t="shared" si="6"/>
        <v>204</v>
      </c>
      <c r="K77" s="5">
        <f t="shared" si="8"/>
        <v>237</v>
      </c>
      <c r="L77" s="5">
        <f t="shared" si="9"/>
        <v>-181.98790918035002</v>
      </c>
    </row>
    <row r="78" spans="1:12" x14ac:dyDescent="0.25">
      <c r="A78" s="57" t="s">
        <v>290</v>
      </c>
      <c r="B78" s="58">
        <v>75</v>
      </c>
      <c r="C78" s="5">
        <v>295</v>
      </c>
      <c r="D78" s="59">
        <v>137</v>
      </c>
      <c r="E78" s="59">
        <v>28.388107125361302</v>
      </c>
      <c r="F78" s="59">
        <v>259.53219102082898</v>
      </c>
      <c r="G78" s="59">
        <v>87.961022966547205</v>
      </c>
      <c r="H78" s="14">
        <f t="shared" si="7"/>
        <v>9.3851044007234069E-4</v>
      </c>
      <c r="I78" s="14">
        <f t="shared" si="5"/>
        <v>0.82666666666666666</v>
      </c>
      <c r="J78" s="5">
        <f t="shared" si="6"/>
        <v>62</v>
      </c>
      <c r="K78" s="5">
        <f t="shared" si="8"/>
        <v>-158</v>
      </c>
      <c r="L78" s="5">
        <f t="shared" si="9"/>
        <v>-171.57116805428177</v>
      </c>
    </row>
    <row r="79" spans="1:12" x14ac:dyDescent="0.25">
      <c r="A79" s="57" t="s">
        <v>217</v>
      </c>
      <c r="B79" s="58">
        <v>859</v>
      </c>
      <c r="C79" s="5">
        <v>558</v>
      </c>
      <c r="D79" s="59">
        <v>833</v>
      </c>
      <c r="E79" s="59">
        <v>566.45551515331999</v>
      </c>
      <c r="F79" s="59">
        <v>537.19639320786598</v>
      </c>
      <c r="G79" s="59">
        <v>549.31023772874698</v>
      </c>
      <c r="H79" s="14">
        <f t="shared" si="7"/>
        <v>5.7064174932865679E-3</v>
      </c>
      <c r="I79" s="14">
        <f t="shared" si="5"/>
        <v>-3.0267753201396973E-2</v>
      </c>
      <c r="J79" s="5">
        <f t="shared" si="6"/>
        <v>-26</v>
      </c>
      <c r="K79" s="5">
        <f t="shared" si="8"/>
        <v>275</v>
      </c>
      <c r="L79" s="5">
        <f t="shared" si="9"/>
        <v>12.113844520881003</v>
      </c>
    </row>
    <row r="80" spans="1:12" x14ac:dyDescent="0.25">
      <c r="A80" s="57" t="s">
        <v>212</v>
      </c>
      <c r="B80" s="58">
        <v>864</v>
      </c>
      <c r="C80" s="5">
        <v>1116</v>
      </c>
      <c r="D80" s="59">
        <v>1305</v>
      </c>
      <c r="E80" s="59">
        <v>438.71322085165201</v>
      </c>
      <c r="F80" s="59">
        <v>722.68187556705402</v>
      </c>
      <c r="G80" s="59">
        <v>662.648092665435</v>
      </c>
      <c r="H80" s="14">
        <f t="shared" si="7"/>
        <v>8.9398257247766764E-3</v>
      </c>
      <c r="I80" s="14">
        <f t="shared" si="5"/>
        <v>0.51041666666666663</v>
      </c>
      <c r="J80" s="5">
        <f t="shared" si="6"/>
        <v>441</v>
      </c>
      <c r="K80" s="5">
        <f t="shared" si="8"/>
        <v>189</v>
      </c>
      <c r="L80" s="5">
        <f t="shared" si="9"/>
        <v>-60.03378290161902</v>
      </c>
    </row>
    <row r="81" spans="1:12" x14ac:dyDescent="0.25">
      <c r="A81" s="57" t="s">
        <v>291</v>
      </c>
      <c r="B81" s="58">
        <v>517</v>
      </c>
      <c r="C81" s="5">
        <v>368</v>
      </c>
      <c r="D81" s="59">
        <v>427</v>
      </c>
      <c r="E81" s="59">
        <v>461.34630971693798</v>
      </c>
      <c r="F81" s="59">
        <v>374.30076247053597</v>
      </c>
      <c r="G81" s="59">
        <v>371.28697406197199</v>
      </c>
      <c r="H81" s="14">
        <f t="shared" si="7"/>
        <v>2.9251383789116021E-3</v>
      </c>
      <c r="I81" s="14">
        <f t="shared" si="5"/>
        <v>-0.17408123791102514</v>
      </c>
      <c r="J81" s="5">
        <f t="shared" si="6"/>
        <v>-90</v>
      </c>
      <c r="K81" s="5">
        <f t="shared" si="8"/>
        <v>59</v>
      </c>
      <c r="L81" s="5">
        <f t="shared" si="9"/>
        <v>-3.0137884085639826</v>
      </c>
    </row>
    <row r="82" spans="1:12" x14ac:dyDescent="0.25">
      <c r="A82" s="57" t="s">
        <v>292</v>
      </c>
      <c r="B82" s="58">
        <v>839</v>
      </c>
      <c r="C82" s="5">
        <v>474</v>
      </c>
      <c r="D82" s="59">
        <v>844</v>
      </c>
      <c r="E82" s="59">
        <v>378.71451142796502</v>
      </c>
      <c r="F82" s="59">
        <v>331.95225587733898</v>
      </c>
      <c r="G82" s="59">
        <v>366.39889879713701</v>
      </c>
      <c r="H82" s="14">
        <f t="shared" si="7"/>
        <v>5.7817723461390915E-3</v>
      </c>
      <c r="I82" s="14">
        <f t="shared" si="5"/>
        <v>5.9594755661501785E-3</v>
      </c>
      <c r="J82" s="5">
        <f t="shared" si="6"/>
        <v>5</v>
      </c>
      <c r="K82" s="5">
        <f t="shared" si="8"/>
        <v>370</v>
      </c>
      <c r="L82" s="5">
        <f t="shared" si="9"/>
        <v>34.446642919798023</v>
      </c>
    </row>
    <row r="83" spans="1:12" x14ac:dyDescent="0.25">
      <c r="A83" s="57" t="s">
        <v>293</v>
      </c>
      <c r="B83" s="58">
        <v>923</v>
      </c>
      <c r="C83" s="5">
        <v>626</v>
      </c>
      <c r="D83" s="59">
        <v>837</v>
      </c>
      <c r="E83" s="59">
        <v>642.69125693876003</v>
      </c>
      <c r="F83" s="59">
        <v>570.86840817008101</v>
      </c>
      <c r="G83" s="59">
        <v>583.17334354944103</v>
      </c>
      <c r="H83" s="14">
        <f t="shared" si="7"/>
        <v>5.7338192579602125E-3</v>
      </c>
      <c r="I83" s="14">
        <f t="shared" si="5"/>
        <v>-9.3174431202600216E-2</v>
      </c>
      <c r="J83" s="5">
        <f t="shared" si="6"/>
        <v>-86</v>
      </c>
      <c r="K83" s="5">
        <f t="shared" si="8"/>
        <v>211</v>
      </c>
      <c r="L83" s="5">
        <f t="shared" si="9"/>
        <v>12.304935379360018</v>
      </c>
    </row>
    <row r="84" spans="1:12" s="16" customFormat="1" x14ac:dyDescent="0.25">
      <c r="A84" s="60" t="s">
        <v>294</v>
      </c>
      <c r="B84" s="61">
        <v>158739</v>
      </c>
      <c r="C84" s="17">
        <v>117683</v>
      </c>
      <c r="D84" s="62">
        <v>145976</v>
      </c>
      <c r="E84" s="62">
        <v>117859.486770574</v>
      </c>
      <c r="F84" s="62">
        <v>106547.047835704</v>
      </c>
      <c r="G84" s="62">
        <v>105451.938026876</v>
      </c>
      <c r="H84" s="14">
        <f t="shared" si="7"/>
        <v>1</v>
      </c>
      <c r="I84" s="14">
        <f t="shared" si="5"/>
        <v>-8.0402421585117706E-2</v>
      </c>
      <c r="J84" s="5">
        <f t="shared" si="6"/>
        <v>-12763</v>
      </c>
      <c r="K84" s="5">
        <f t="shared" si="8"/>
        <v>28293</v>
      </c>
      <c r="L84" s="5">
        <f t="shared" si="9"/>
        <v>-1095.1098088279978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abSelected="1" topLeftCell="A79" workbookViewId="0">
      <selection activeCell="H89" sqref="H89"/>
    </sheetView>
  </sheetViews>
  <sheetFormatPr defaultColWidth="8.85546875" defaultRowHeight="15" x14ac:dyDescent="0.25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1.42578125" style="6" customWidth="1"/>
    <col min="9" max="9" width="31.140625" style="6" customWidth="1"/>
    <col min="10" max="10" width="36.7109375" style="6" customWidth="1"/>
    <col min="11" max="11" width="25.140625" style="6" customWidth="1"/>
    <col min="12" max="12" width="32" style="6" customWidth="1"/>
    <col min="13" max="16384" width="8.85546875" style="6"/>
  </cols>
  <sheetData>
    <row r="1" spans="1:12" ht="16.5" customHeight="1" thickBot="1" x14ac:dyDescent="0.3">
      <c r="B1" s="65" t="s">
        <v>195</v>
      </c>
      <c r="C1" s="65"/>
      <c r="D1" s="66"/>
      <c r="E1" s="71" t="s">
        <v>228</v>
      </c>
      <c r="F1" s="65"/>
      <c r="G1" s="66"/>
    </row>
    <row r="2" spans="1:12" ht="55.5" customHeight="1" x14ac:dyDescent="0.25">
      <c r="A2" s="9" t="s">
        <v>194</v>
      </c>
      <c r="B2" s="49">
        <v>42736</v>
      </c>
      <c r="C2" s="49">
        <v>43070</v>
      </c>
      <c r="D2" s="49">
        <v>43101</v>
      </c>
      <c r="E2" s="49">
        <v>42736</v>
      </c>
      <c r="F2" s="49">
        <v>43070</v>
      </c>
      <c r="G2" s="49">
        <v>43101</v>
      </c>
      <c r="H2" s="10" t="s">
        <v>309</v>
      </c>
      <c r="I2" s="54" t="s">
        <v>315</v>
      </c>
      <c r="J2" s="54" t="s">
        <v>314</v>
      </c>
      <c r="K2" s="55" t="s">
        <v>312</v>
      </c>
      <c r="L2" s="56" t="s">
        <v>313</v>
      </c>
    </row>
    <row r="3" spans="1:12" ht="16.5" customHeight="1" x14ac:dyDescent="0.25">
      <c r="A3" s="57" t="s">
        <v>229</v>
      </c>
      <c r="B3" s="4">
        <v>1664</v>
      </c>
      <c r="C3" s="5">
        <v>1142</v>
      </c>
      <c r="D3" s="59">
        <v>1589</v>
      </c>
      <c r="E3" s="59">
        <v>1231.00090093022</v>
      </c>
      <c r="F3" s="59">
        <v>1145.06154524319</v>
      </c>
      <c r="G3" s="59">
        <v>1177.3324575506001</v>
      </c>
      <c r="H3" s="14">
        <f>D3/$D$84</f>
        <v>2.3445569097293947E-2</v>
      </c>
      <c r="I3" s="14">
        <f t="shared" ref="I3:I66" si="0">(D3-B3)/B3</f>
        <v>-4.5072115384615384E-2</v>
      </c>
      <c r="J3" s="5">
        <f t="shared" ref="J3:J66" si="1">D3-B3</f>
        <v>-75</v>
      </c>
      <c r="K3" s="5">
        <f>D3-C3</f>
        <v>447</v>
      </c>
      <c r="L3" s="5">
        <f>G3-F3</f>
        <v>32.270912307410072</v>
      </c>
    </row>
    <row r="4" spans="1:12" ht="16.5" customHeight="1" x14ac:dyDescent="0.25">
      <c r="A4" s="57" t="s">
        <v>230</v>
      </c>
      <c r="B4" s="4">
        <v>271</v>
      </c>
      <c r="C4" s="5">
        <v>224</v>
      </c>
      <c r="D4" s="59">
        <v>313</v>
      </c>
      <c r="E4" s="59">
        <v>170.42614461415101</v>
      </c>
      <c r="F4" s="59">
        <v>202.019177577645</v>
      </c>
      <c r="G4" s="59">
        <v>200.47219645504299</v>
      </c>
      <c r="H4" s="14">
        <f t="shared" ref="H4:H67" si="2">D4/$D$84</f>
        <v>4.6182901997816276E-3</v>
      </c>
      <c r="I4" s="14">
        <f t="shared" si="0"/>
        <v>0.15498154981549817</v>
      </c>
      <c r="J4" s="5">
        <f t="shared" si="1"/>
        <v>42</v>
      </c>
      <c r="K4" s="5">
        <f t="shared" ref="K4:K67" si="3">D4-C4</f>
        <v>89</v>
      </c>
      <c r="L4" s="5">
        <f t="shared" ref="L4:L67" si="4">G4-F4</f>
        <v>-1.5469811226020056</v>
      </c>
    </row>
    <row r="5" spans="1:12" ht="16.5" customHeight="1" x14ac:dyDescent="0.25">
      <c r="A5" s="57" t="s">
        <v>231</v>
      </c>
      <c r="B5" s="4">
        <v>626</v>
      </c>
      <c r="C5" s="5">
        <v>407</v>
      </c>
      <c r="D5" s="59">
        <v>525</v>
      </c>
      <c r="E5" s="59">
        <v>323.33613980975701</v>
      </c>
      <c r="F5" s="59">
        <v>301.30202428509102</v>
      </c>
      <c r="G5" s="59">
        <v>271.924953560586</v>
      </c>
      <c r="H5" s="14">
        <f t="shared" si="2"/>
        <v>7.7463334021896299E-3</v>
      </c>
      <c r="I5" s="14">
        <f t="shared" si="0"/>
        <v>-0.16134185303514376</v>
      </c>
      <c r="J5" s="5">
        <f t="shared" si="1"/>
        <v>-101</v>
      </c>
      <c r="K5" s="5">
        <f t="shared" si="3"/>
        <v>118</v>
      </c>
      <c r="L5" s="5">
        <f t="shared" si="4"/>
        <v>-29.377070724505018</v>
      </c>
    </row>
    <row r="6" spans="1:12" ht="16.5" customHeight="1" x14ac:dyDescent="0.25">
      <c r="A6" s="57" t="s">
        <v>226</v>
      </c>
      <c r="B6" s="4">
        <v>90</v>
      </c>
      <c r="C6" s="5">
        <v>153</v>
      </c>
      <c r="D6" s="59">
        <v>109</v>
      </c>
      <c r="E6" s="59">
        <v>62.535676989610302</v>
      </c>
      <c r="F6" s="59">
        <v>72.477897612705803</v>
      </c>
      <c r="G6" s="59">
        <v>76.509588588076596</v>
      </c>
      <c r="H6" s="14">
        <f t="shared" si="2"/>
        <v>1.6082863635022279E-3</v>
      </c>
      <c r="I6" s="14">
        <f t="shared" si="0"/>
        <v>0.21111111111111111</v>
      </c>
      <c r="J6" s="5">
        <f t="shared" si="1"/>
        <v>19</v>
      </c>
      <c r="K6" s="5">
        <f t="shared" si="3"/>
        <v>-44</v>
      </c>
      <c r="L6" s="5">
        <f t="shared" si="4"/>
        <v>4.0316909753707932</v>
      </c>
    </row>
    <row r="7" spans="1:12" ht="16.5" customHeight="1" x14ac:dyDescent="0.25">
      <c r="A7" s="57" t="s">
        <v>232</v>
      </c>
      <c r="B7" s="4">
        <v>212</v>
      </c>
      <c r="C7" s="5">
        <v>169</v>
      </c>
      <c r="D7" s="59">
        <v>189</v>
      </c>
      <c r="E7" s="59">
        <v>132.67619885631399</v>
      </c>
      <c r="F7" s="59">
        <v>130.04057887087299</v>
      </c>
      <c r="G7" s="59">
        <v>118.28409551782001</v>
      </c>
      <c r="H7" s="14">
        <f t="shared" si="2"/>
        <v>2.7886800247882669E-3</v>
      </c>
      <c r="I7" s="14">
        <f t="shared" si="0"/>
        <v>-0.10849056603773585</v>
      </c>
      <c r="J7" s="5">
        <f t="shared" si="1"/>
        <v>-23</v>
      </c>
      <c r="K7" s="5">
        <f t="shared" si="3"/>
        <v>20</v>
      </c>
      <c r="L7" s="5">
        <f t="shared" si="4"/>
        <v>-11.756483353052985</v>
      </c>
    </row>
    <row r="8" spans="1:12" ht="16.5" customHeight="1" x14ac:dyDescent="0.25">
      <c r="A8" s="57" t="s">
        <v>233</v>
      </c>
      <c r="B8" s="4">
        <v>190</v>
      </c>
      <c r="C8" s="5">
        <v>163</v>
      </c>
      <c r="D8" s="59">
        <v>147</v>
      </c>
      <c r="E8" s="59">
        <v>113.947610032578</v>
      </c>
      <c r="F8" s="59">
        <v>131.69400209311601</v>
      </c>
      <c r="G8" s="59">
        <v>88.247459117198503</v>
      </c>
      <c r="H8" s="14">
        <f t="shared" si="2"/>
        <v>2.1689733526130965E-3</v>
      </c>
      <c r="I8" s="14">
        <f t="shared" si="0"/>
        <v>-0.22631578947368422</v>
      </c>
      <c r="J8" s="5">
        <f t="shared" si="1"/>
        <v>-43</v>
      </c>
      <c r="K8" s="5">
        <f t="shared" si="3"/>
        <v>-16</v>
      </c>
      <c r="L8" s="5">
        <f t="shared" si="4"/>
        <v>-43.446542975917509</v>
      </c>
    </row>
    <row r="9" spans="1:12" ht="16.5" customHeight="1" x14ac:dyDescent="0.25">
      <c r="A9" s="57" t="s">
        <v>234</v>
      </c>
      <c r="B9" s="4">
        <v>5608</v>
      </c>
      <c r="C9" s="5">
        <v>3639</v>
      </c>
      <c r="D9" s="59">
        <v>4673</v>
      </c>
      <c r="E9" s="59">
        <v>4146.5251066826304</v>
      </c>
      <c r="F9" s="59">
        <v>3628.93009404336</v>
      </c>
      <c r="G9" s="59">
        <v>3481.45589043673</v>
      </c>
      <c r="H9" s="14">
        <f t="shared" si="2"/>
        <v>6.8949744739870741E-2</v>
      </c>
      <c r="I9" s="14">
        <f t="shared" si="0"/>
        <v>-0.16672610556348075</v>
      </c>
      <c r="J9" s="5">
        <f t="shared" si="1"/>
        <v>-935</v>
      </c>
      <c r="K9" s="5">
        <f t="shared" si="3"/>
        <v>1034</v>
      </c>
      <c r="L9" s="5">
        <f t="shared" si="4"/>
        <v>-147.47420360663</v>
      </c>
    </row>
    <row r="10" spans="1:12" ht="16.5" customHeight="1" x14ac:dyDescent="0.25">
      <c r="A10" s="57" t="s">
        <v>235</v>
      </c>
      <c r="B10" s="4">
        <v>3594</v>
      </c>
      <c r="C10" s="5">
        <v>2902</v>
      </c>
      <c r="D10" s="59">
        <v>2984</v>
      </c>
      <c r="E10" s="59">
        <v>2917.9131242123299</v>
      </c>
      <c r="F10" s="59">
        <v>2264.4774190225298</v>
      </c>
      <c r="G10" s="59">
        <v>2391.7056328120302</v>
      </c>
      <c r="H10" s="14">
        <f t="shared" si="2"/>
        <v>4.402868356596925E-2</v>
      </c>
      <c r="I10" s="14">
        <f t="shared" si="0"/>
        <v>-0.16972732331663884</v>
      </c>
      <c r="J10" s="5">
        <f t="shared" si="1"/>
        <v>-610</v>
      </c>
      <c r="K10" s="5">
        <f t="shared" si="3"/>
        <v>82</v>
      </c>
      <c r="L10" s="5">
        <f t="shared" si="4"/>
        <v>127.22821378950039</v>
      </c>
    </row>
    <row r="11" spans="1:12" ht="16.5" customHeight="1" x14ac:dyDescent="0.25">
      <c r="A11" s="57" t="s">
        <v>219</v>
      </c>
      <c r="B11" s="4">
        <v>42</v>
      </c>
      <c r="C11" s="5">
        <v>69</v>
      </c>
      <c r="D11" s="59">
        <v>113</v>
      </c>
      <c r="E11" s="59">
        <v>17.287376855975999</v>
      </c>
      <c r="F11" s="59">
        <v>62.039792896715802</v>
      </c>
      <c r="G11" s="59">
        <v>83.08972635248</v>
      </c>
      <c r="H11" s="14">
        <f t="shared" si="2"/>
        <v>1.6673060465665298E-3</v>
      </c>
      <c r="I11" s="14">
        <f t="shared" si="0"/>
        <v>1.6904761904761905</v>
      </c>
      <c r="J11" s="5">
        <f t="shared" si="1"/>
        <v>71</v>
      </c>
      <c r="K11" s="5">
        <f t="shared" si="3"/>
        <v>44</v>
      </c>
      <c r="L11" s="5">
        <f t="shared" si="4"/>
        <v>21.049933455764197</v>
      </c>
    </row>
    <row r="12" spans="1:12" ht="16.5" customHeight="1" x14ac:dyDescent="0.25">
      <c r="A12" s="57" t="s">
        <v>236</v>
      </c>
      <c r="B12" s="4">
        <v>90</v>
      </c>
      <c r="C12" s="5">
        <v>88</v>
      </c>
      <c r="D12" s="59">
        <v>157</v>
      </c>
      <c r="E12" s="59">
        <v>62.097506359539501</v>
      </c>
      <c r="F12" s="59">
        <v>78.974196307044096</v>
      </c>
      <c r="G12" s="59">
        <v>107.109679747941</v>
      </c>
      <c r="H12" s="14">
        <f t="shared" si="2"/>
        <v>2.3165225602738513E-3</v>
      </c>
      <c r="I12" s="14">
        <f t="shared" si="0"/>
        <v>0.74444444444444446</v>
      </c>
      <c r="J12" s="5">
        <f t="shared" si="1"/>
        <v>67</v>
      </c>
      <c r="K12" s="5">
        <f t="shared" si="3"/>
        <v>69</v>
      </c>
      <c r="L12" s="5">
        <f t="shared" si="4"/>
        <v>28.135483440896905</v>
      </c>
    </row>
    <row r="13" spans="1:12" ht="16.5" customHeight="1" x14ac:dyDescent="0.25">
      <c r="A13" s="57" t="s">
        <v>237</v>
      </c>
      <c r="B13" s="4">
        <v>777</v>
      </c>
      <c r="C13" s="5">
        <v>599</v>
      </c>
      <c r="D13" s="59">
        <v>656</v>
      </c>
      <c r="E13" s="59">
        <v>537.50024226682694</v>
      </c>
      <c r="F13" s="59">
        <v>492.559678784433</v>
      </c>
      <c r="G13" s="59">
        <v>460.42497784437103</v>
      </c>
      <c r="H13" s="14">
        <f t="shared" si="2"/>
        <v>9.6792280225455191E-3</v>
      </c>
      <c r="I13" s="14">
        <f t="shared" si="0"/>
        <v>-0.15572715572715573</v>
      </c>
      <c r="J13" s="5">
        <f t="shared" si="1"/>
        <v>-121</v>
      </c>
      <c r="K13" s="5">
        <f t="shared" si="3"/>
        <v>57</v>
      </c>
      <c r="L13" s="5">
        <f t="shared" si="4"/>
        <v>-32.134700940061975</v>
      </c>
    </row>
    <row r="14" spans="1:12" ht="16.5" customHeight="1" x14ac:dyDescent="0.25">
      <c r="A14" s="57" t="s">
        <v>238</v>
      </c>
      <c r="B14" s="4">
        <v>894</v>
      </c>
      <c r="C14" s="5">
        <v>505</v>
      </c>
      <c r="D14" s="59">
        <v>680</v>
      </c>
      <c r="E14" s="59">
        <v>563.79623673382901</v>
      </c>
      <c r="F14" s="59">
        <v>500.15448189898802</v>
      </c>
      <c r="G14" s="59">
        <v>434.60233478552198</v>
      </c>
      <c r="H14" s="14">
        <f t="shared" si="2"/>
        <v>1.0033346120931331E-2</v>
      </c>
      <c r="I14" s="14">
        <f t="shared" si="0"/>
        <v>-0.23937360178970918</v>
      </c>
      <c r="J14" s="5">
        <f t="shared" si="1"/>
        <v>-214</v>
      </c>
      <c r="K14" s="5">
        <f t="shared" si="3"/>
        <v>175</v>
      </c>
      <c r="L14" s="5">
        <f t="shared" si="4"/>
        <v>-65.552147113466049</v>
      </c>
    </row>
    <row r="15" spans="1:12" ht="16.5" customHeight="1" x14ac:dyDescent="0.25">
      <c r="A15" s="57" t="s">
        <v>239</v>
      </c>
      <c r="B15" s="4">
        <v>111</v>
      </c>
      <c r="C15" s="5">
        <v>109</v>
      </c>
      <c r="D15" s="59">
        <v>160</v>
      </c>
      <c r="E15" s="59">
        <v>111</v>
      </c>
      <c r="F15" s="59">
        <v>109</v>
      </c>
      <c r="G15" s="59">
        <v>160</v>
      </c>
      <c r="H15" s="14">
        <f t="shared" si="2"/>
        <v>2.3607873225720776E-3</v>
      </c>
      <c r="I15" s="14">
        <f t="shared" si="0"/>
        <v>0.44144144144144143</v>
      </c>
      <c r="J15" s="5">
        <f t="shared" si="1"/>
        <v>49</v>
      </c>
      <c r="K15" s="5">
        <f t="shared" si="3"/>
        <v>51</v>
      </c>
      <c r="L15" s="5">
        <f t="shared" si="4"/>
        <v>51</v>
      </c>
    </row>
    <row r="16" spans="1:12" ht="16.5" customHeight="1" x14ac:dyDescent="0.25">
      <c r="A16" s="57" t="s">
        <v>222</v>
      </c>
      <c r="B16" s="4">
        <v>388</v>
      </c>
      <c r="C16" s="5">
        <v>260</v>
      </c>
      <c r="D16" s="59">
        <v>370</v>
      </c>
      <c r="E16" s="59">
        <v>204.08161369354701</v>
      </c>
      <c r="F16" s="59">
        <v>238.06593164465801</v>
      </c>
      <c r="G16" s="59">
        <v>199.157512457781</v>
      </c>
      <c r="H16" s="14">
        <f t="shared" si="2"/>
        <v>5.4593206834479295E-3</v>
      </c>
      <c r="I16" s="14">
        <f t="shared" si="0"/>
        <v>-4.6391752577319589E-2</v>
      </c>
      <c r="J16" s="5">
        <f t="shared" si="1"/>
        <v>-18</v>
      </c>
      <c r="K16" s="5">
        <f t="shared" si="3"/>
        <v>110</v>
      </c>
      <c r="L16" s="5">
        <f t="shared" si="4"/>
        <v>-38.908419186877012</v>
      </c>
    </row>
    <row r="17" spans="1:12" ht="16.5" customHeight="1" x14ac:dyDescent="0.25">
      <c r="A17" s="57" t="s">
        <v>240</v>
      </c>
      <c r="B17" s="4">
        <v>32</v>
      </c>
      <c r="C17" s="5">
        <v>227</v>
      </c>
      <c r="D17" s="59">
        <v>61</v>
      </c>
      <c r="E17" s="59">
        <v>24.483192901318699</v>
      </c>
      <c r="F17" s="59">
        <v>203.43523364592801</v>
      </c>
      <c r="G17" s="59">
        <v>52.625014096556903</v>
      </c>
      <c r="H17" s="14">
        <f t="shared" si="2"/>
        <v>9.000501667306047E-4</v>
      </c>
      <c r="I17" s="14">
        <f t="shared" si="0"/>
        <v>0.90625</v>
      </c>
      <c r="J17" s="5">
        <f t="shared" si="1"/>
        <v>29</v>
      </c>
      <c r="K17" s="5">
        <f t="shared" si="3"/>
        <v>-166</v>
      </c>
      <c r="L17" s="5">
        <f t="shared" si="4"/>
        <v>-150.81021954937111</v>
      </c>
    </row>
    <row r="18" spans="1:12" ht="16.5" customHeight="1" x14ac:dyDescent="0.25">
      <c r="A18" s="57" t="s">
        <v>241</v>
      </c>
      <c r="B18" s="4">
        <v>188</v>
      </c>
      <c r="C18" s="5">
        <v>185</v>
      </c>
      <c r="D18" s="59">
        <v>199</v>
      </c>
      <c r="E18" s="59">
        <v>142.89734399398</v>
      </c>
      <c r="F18" s="59">
        <v>170.498329274112</v>
      </c>
      <c r="G18" s="59">
        <v>144.83464647388701</v>
      </c>
      <c r="H18" s="14">
        <f t="shared" si="2"/>
        <v>2.9362292324490217E-3</v>
      </c>
      <c r="I18" s="14">
        <f t="shared" si="0"/>
        <v>5.8510638297872342E-2</v>
      </c>
      <c r="J18" s="5">
        <f t="shared" si="1"/>
        <v>11</v>
      </c>
      <c r="K18" s="5">
        <f t="shared" si="3"/>
        <v>14</v>
      </c>
      <c r="L18" s="5">
        <f t="shared" si="4"/>
        <v>-25.66368280022499</v>
      </c>
    </row>
    <row r="19" spans="1:12" ht="16.5" customHeight="1" x14ac:dyDescent="0.25">
      <c r="A19" s="57" t="s">
        <v>211</v>
      </c>
      <c r="B19" s="4">
        <v>235</v>
      </c>
      <c r="C19" s="5">
        <v>391</v>
      </c>
      <c r="D19" s="59">
        <v>312</v>
      </c>
      <c r="E19" s="59">
        <v>107.351002273034</v>
      </c>
      <c r="F19" s="59">
        <v>167.48881730719299</v>
      </c>
      <c r="G19" s="59">
        <v>165.091048070243</v>
      </c>
      <c r="H19" s="14">
        <f t="shared" si="2"/>
        <v>4.6035352790155517E-3</v>
      </c>
      <c r="I19" s="14">
        <f t="shared" si="0"/>
        <v>0.32765957446808508</v>
      </c>
      <c r="J19" s="5">
        <f t="shared" si="1"/>
        <v>77</v>
      </c>
      <c r="K19" s="5">
        <f t="shared" si="3"/>
        <v>-79</v>
      </c>
      <c r="L19" s="5">
        <f t="shared" si="4"/>
        <v>-2.3977692369499835</v>
      </c>
    </row>
    <row r="20" spans="1:12" ht="16.5" customHeight="1" x14ac:dyDescent="0.25">
      <c r="A20" s="57" t="s">
        <v>220</v>
      </c>
      <c r="B20" s="4">
        <v>119</v>
      </c>
      <c r="C20" s="5">
        <v>131</v>
      </c>
      <c r="D20" s="59">
        <v>109</v>
      </c>
      <c r="E20" s="59">
        <v>65.076488475020099</v>
      </c>
      <c r="F20" s="59">
        <v>71.725630138073299</v>
      </c>
      <c r="G20" s="59">
        <v>60.692598838053101</v>
      </c>
      <c r="H20" s="14">
        <f t="shared" si="2"/>
        <v>1.6082863635022279E-3</v>
      </c>
      <c r="I20" s="14">
        <f t="shared" si="0"/>
        <v>-8.4033613445378158E-2</v>
      </c>
      <c r="J20" s="5">
        <f t="shared" si="1"/>
        <v>-10</v>
      </c>
      <c r="K20" s="5">
        <f t="shared" si="3"/>
        <v>-22</v>
      </c>
      <c r="L20" s="5">
        <f t="shared" si="4"/>
        <v>-11.033031300020198</v>
      </c>
    </row>
    <row r="21" spans="1:12" ht="16.5" customHeight="1" x14ac:dyDescent="0.25">
      <c r="A21" s="57" t="s">
        <v>242</v>
      </c>
      <c r="B21" s="4">
        <v>239</v>
      </c>
      <c r="C21" s="5">
        <v>279</v>
      </c>
      <c r="D21" s="59">
        <v>247</v>
      </c>
      <c r="E21" s="59">
        <v>151.427013368373</v>
      </c>
      <c r="F21" s="59">
        <v>234.13403706231901</v>
      </c>
      <c r="G21" s="59">
        <v>161.07494055957099</v>
      </c>
      <c r="H21" s="14">
        <f t="shared" si="2"/>
        <v>3.6444654292206451E-3</v>
      </c>
      <c r="I21" s="14">
        <f t="shared" si="0"/>
        <v>3.3472803347280332E-2</v>
      </c>
      <c r="J21" s="5">
        <f t="shared" si="1"/>
        <v>8</v>
      </c>
      <c r="K21" s="5">
        <f t="shared" si="3"/>
        <v>-32</v>
      </c>
      <c r="L21" s="5">
        <f t="shared" si="4"/>
        <v>-73.059096502748019</v>
      </c>
    </row>
    <row r="22" spans="1:12" ht="16.5" customHeight="1" x14ac:dyDescent="0.25">
      <c r="A22" s="57" t="s">
        <v>243</v>
      </c>
      <c r="B22" s="4">
        <v>221</v>
      </c>
      <c r="C22" s="5">
        <v>111</v>
      </c>
      <c r="D22" s="59">
        <v>288</v>
      </c>
      <c r="E22" s="59">
        <v>104.868820069374</v>
      </c>
      <c r="F22" s="59">
        <v>94.006192308173496</v>
      </c>
      <c r="G22" s="59">
        <v>134.509882012177</v>
      </c>
      <c r="H22" s="14">
        <f t="shared" si="2"/>
        <v>4.2494171806297396E-3</v>
      </c>
      <c r="I22" s="14">
        <f t="shared" si="0"/>
        <v>0.30316742081447962</v>
      </c>
      <c r="J22" s="5">
        <f t="shared" si="1"/>
        <v>67</v>
      </c>
      <c r="K22" s="5">
        <f t="shared" si="3"/>
        <v>177</v>
      </c>
      <c r="L22" s="5">
        <f t="shared" si="4"/>
        <v>40.503689704003506</v>
      </c>
    </row>
    <row r="23" spans="1:12" ht="16.5" customHeight="1" x14ac:dyDescent="0.25">
      <c r="A23" s="57" t="s">
        <v>244</v>
      </c>
      <c r="B23" s="4">
        <v>3707</v>
      </c>
      <c r="C23" s="5">
        <v>2469</v>
      </c>
      <c r="D23" s="59">
        <v>3284</v>
      </c>
      <c r="E23" s="59">
        <v>2819.1430634752501</v>
      </c>
      <c r="F23" s="59">
        <v>2501.3025652914898</v>
      </c>
      <c r="G23" s="59">
        <v>2519.3192764841401</v>
      </c>
      <c r="H23" s="14">
        <f t="shared" si="2"/>
        <v>4.8455159795791895E-2</v>
      </c>
      <c r="I23" s="14">
        <f t="shared" si="0"/>
        <v>-0.11410844348529808</v>
      </c>
      <c r="J23" s="5">
        <f t="shared" si="1"/>
        <v>-423</v>
      </c>
      <c r="K23" s="5">
        <f t="shared" si="3"/>
        <v>815</v>
      </c>
      <c r="L23" s="5">
        <f t="shared" si="4"/>
        <v>18.016711192650291</v>
      </c>
    </row>
    <row r="24" spans="1:12" ht="16.5" customHeight="1" x14ac:dyDescent="0.25">
      <c r="A24" s="57" t="s">
        <v>245</v>
      </c>
      <c r="B24" s="4">
        <v>332</v>
      </c>
      <c r="C24" s="5">
        <v>232</v>
      </c>
      <c r="D24" s="59">
        <v>354</v>
      </c>
      <c r="E24" s="59">
        <v>221.00045690182799</v>
      </c>
      <c r="F24" s="59">
        <v>221.963657383174</v>
      </c>
      <c r="G24" s="59">
        <v>235.365865016317</v>
      </c>
      <c r="H24" s="14">
        <f t="shared" si="2"/>
        <v>5.2232419511907225E-3</v>
      </c>
      <c r="I24" s="14">
        <f t="shared" si="0"/>
        <v>6.6265060240963861E-2</v>
      </c>
      <c r="J24" s="5">
        <f t="shared" si="1"/>
        <v>22</v>
      </c>
      <c r="K24" s="5">
        <f t="shared" si="3"/>
        <v>122</v>
      </c>
      <c r="L24" s="5">
        <f t="shared" si="4"/>
        <v>13.402207633143007</v>
      </c>
    </row>
    <row r="25" spans="1:12" ht="16.5" customHeight="1" x14ac:dyDescent="0.25">
      <c r="A25" s="57" t="s">
        <v>246</v>
      </c>
      <c r="B25" s="4">
        <v>108</v>
      </c>
      <c r="C25" s="5">
        <v>97</v>
      </c>
      <c r="D25" s="59">
        <v>191</v>
      </c>
      <c r="E25" s="59">
        <v>52.350119088396902</v>
      </c>
      <c r="F25" s="59">
        <v>73.212388983459405</v>
      </c>
      <c r="G25" s="59">
        <v>92.164720108374595</v>
      </c>
      <c r="H25" s="14">
        <f t="shared" si="2"/>
        <v>2.8181898663204178E-3</v>
      </c>
      <c r="I25" s="14">
        <f t="shared" si="0"/>
        <v>0.76851851851851849</v>
      </c>
      <c r="J25" s="5">
        <f t="shared" si="1"/>
        <v>83</v>
      </c>
      <c r="K25" s="5">
        <f t="shared" si="3"/>
        <v>94</v>
      </c>
      <c r="L25" s="5">
        <f t="shared" si="4"/>
        <v>18.95233112491519</v>
      </c>
    </row>
    <row r="26" spans="1:12" ht="16.5" customHeight="1" x14ac:dyDescent="0.25">
      <c r="A26" s="57" t="s">
        <v>247</v>
      </c>
      <c r="B26" s="4">
        <v>359</v>
      </c>
      <c r="C26" s="5">
        <v>402</v>
      </c>
      <c r="D26" s="59">
        <v>343</v>
      </c>
      <c r="E26" s="59">
        <v>221.19647098283701</v>
      </c>
      <c r="F26" s="59">
        <v>258.979099750655</v>
      </c>
      <c r="G26" s="59">
        <v>215.713007350693</v>
      </c>
      <c r="H26" s="14">
        <f t="shared" si="2"/>
        <v>5.0609378227638915E-3</v>
      </c>
      <c r="I26" s="14">
        <f t="shared" si="0"/>
        <v>-4.456824512534819E-2</v>
      </c>
      <c r="J26" s="5">
        <f t="shared" si="1"/>
        <v>-16</v>
      </c>
      <c r="K26" s="5">
        <f t="shared" si="3"/>
        <v>-59</v>
      </c>
      <c r="L26" s="5">
        <f t="shared" si="4"/>
        <v>-43.266092399961991</v>
      </c>
    </row>
    <row r="27" spans="1:12" ht="16.5" customHeight="1" x14ac:dyDescent="0.25">
      <c r="A27" s="57" t="s">
        <v>248</v>
      </c>
      <c r="B27" s="4">
        <v>1019</v>
      </c>
      <c r="C27" s="5">
        <v>662</v>
      </c>
      <c r="D27" s="59">
        <v>995</v>
      </c>
      <c r="E27" s="59">
        <v>743.25843585699397</v>
      </c>
      <c r="F27" s="59">
        <v>677.74742333544805</v>
      </c>
      <c r="G27" s="59">
        <v>706.317727368541</v>
      </c>
      <c r="H27" s="14">
        <f t="shared" si="2"/>
        <v>1.4681146162245109E-2</v>
      </c>
      <c r="I27" s="14">
        <f t="shared" si="0"/>
        <v>-2.3552502453385672E-2</v>
      </c>
      <c r="J27" s="5">
        <f t="shared" si="1"/>
        <v>-24</v>
      </c>
      <c r="K27" s="5">
        <f t="shared" si="3"/>
        <v>333</v>
      </c>
      <c r="L27" s="5">
        <f t="shared" si="4"/>
        <v>28.570304033092953</v>
      </c>
    </row>
    <row r="28" spans="1:12" ht="16.5" customHeight="1" x14ac:dyDescent="0.25">
      <c r="A28" s="57" t="s">
        <v>7</v>
      </c>
      <c r="B28" s="4">
        <v>1191</v>
      </c>
      <c r="C28" s="5">
        <v>573</v>
      </c>
      <c r="D28" s="59">
        <v>742</v>
      </c>
      <c r="E28" s="59">
        <v>610.72620164721104</v>
      </c>
      <c r="F28" s="59">
        <v>470.10515108784699</v>
      </c>
      <c r="G28" s="59">
        <v>380.48660232648399</v>
      </c>
      <c r="H28" s="14">
        <f t="shared" si="2"/>
        <v>1.0948151208428011E-2</v>
      </c>
      <c r="I28" s="14">
        <f t="shared" si="0"/>
        <v>-0.37699412258606213</v>
      </c>
      <c r="J28" s="5">
        <f t="shared" si="1"/>
        <v>-449</v>
      </c>
      <c r="K28" s="5">
        <f t="shared" si="3"/>
        <v>169</v>
      </c>
      <c r="L28" s="5">
        <f t="shared" si="4"/>
        <v>-89.618548761363002</v>
      </c>
    </row>
    <row r="29" spans="1:12" ht="16.5" customHeight="1" x14ac:dyDescent="0.25">
      <c r="A29" s="57" t="s">
        <v>249</v>
      </c>
      <c r="B29" s="4">
        <v>488</v>
      </c>
      <c r="C29" s="5">
        <v>305</v>
      </c>
      <c r="D29" s="59">
        <v>407</v>
      </c>
      <c r="E29" s="59">
        <v>375.88459937415797</v>
      </c>
      <c r="F29" s="59">
        <v>310.76870088329599</v>
      </c>
      <c r="G29" s="59">
        <v>313.493963997317</v>
      </c>
      <c r="H29" s="14">
        <f t="shared" si="2"/>
        <v>6.0052527517927227E-3</v>
      </c>
      <c r="I29" s="14">
        <f t="shared" si="0"/>
        <v>-0.16598360655737704</v>
      </c>
      <c r="J29" s="5">
        <f t="shared" si="1"/>
        <v>-81</v>
      </c>
      <c r="K29" s="5">
        <f t="shared" si="3"/>
        <v>102</v>
      </c>
      <c r="L29" s="5">
        <f t="shared" si="4"/>
        <v>2.7252631140210042</v>
      </c>
    </row>
    <row r="30" spans="1:12" ht="16.5" customHeight="1" x14ac:dyDescent="0.25">
      <c r="A30" s="57" t="s">
        <v>250</v>
      </c>
      <c r="B30" s="4">
        <v>337</v>
      </c>
      <c r="C30" s="5">
        <v>193</v>
      </c>
      <c r="D30" s="59">
        <v>295</v>
      </c>
      <c r="E30" s="59">
        <v>209.848715137939</v>
      </c>
      <c r="F30" s="59">
        <v>161.94290762133599</v>
      </c>
      <c r="G30" s="59">
        <v>184.79912986719401</v>
      </c>
      <c r="H30" s="14">
        <f t="shared" si="2"/>
        <v>4.3527016259922681E-3</v>
      </c>
      <c r="I30" s="14">
        <f t="shared" si="0"/>
        <v>-0.12462908011869436</v>
      </c>
      <c r="J30" s="5">
        <f t="shared" si="1"/>
        <v>-42</v>
      </c>
      <c r="K30" s="5">
        <f t="shared" si="3"/>
        <v>102</v>
      </c>
      <c r="L30" s="5">
        <f t="shared" si="4"/>
        <v>22.856222245858021</v>
      </c>
    </row>
    <row r="31" spans="1:12" ht="16.5" customHeight="1" x14ac:dyDescent="0.25">
      <c r="A31" s="57" t="s">
        <v>251</v>
      </c>
      <c r="B31" s="4">
        <v>384</v>
      </c>
      <c r="C31" s="5">
        <v>480</v>
      </c>
      <c r="D31" s="59">
        <v>487</v>
      </c>
      <c r="E31" s="59">
        <v>185.859307969914</v>
      </c>
      <c r="F31" s="59">
        <v>305.86609063131101</v>
      </c>
      <c r="G31" s="59">
        <v>236.97501015818901</v>
      </c>
      <c r="H31" s="14">
        <f t="shared" si="2"/>
        <v>7.1856464130787617E-3</v>
      </c>
      <c r="I31" s="14">
        <f t="shared" si="0"/>
        <v>0.26822916666666669</v>
      </c>
      <c r="J31" s="5">
        <f t="shared" si="1"/>
        <v>103</v>
      </c>
      <c r="K31" s="5">
        <f t="shared" si="3"/>
        <v>7</v>
      </c>
      <c r="L31" s="5">
        <f t="shared" si="4"/>
        <v>-68.891080473122003</v>
      </c>
    </row>
    <row r="32" spans="1:12" ht="16.5" customHeight="1" x14ac:dyDescent="0.25">
      <c r="A32" s="57" t="s">
        <v>252</v>
      </c>
      <c r="B32" s="4">
        <v>157</v>
      </c>
      <c r="C32" s="5">
        <v>300</v>
      </c>
      <c r="D32" s="59">
        <v>226</v>
      </c>
      <c r="E32" s="59">
        <v>85.613908408724896</v>
      </c>
      <c r="F32" s="59">
        <v>160.83935701538201</v>
      </c>
      <c r="G32" s="59">
        <v>122.282337098786</v>
      </c>
      <c r="H32" s="14">
        <f t="shared" si="2"/>
        <v>3.3346120931330597E-3</v>
      </c>
      <c r="I32" s="14">
        <f t="shared" si="0"/>
        <v>0.43949044585987262</v>
      </c>
      <c r="J32" s="5">
        <f t="shared" si="1"/>
        <v>69</v>
      </c>
      <c r="K32" s="5">
        <f t="shared" si="3"/>
        <v>-74</v>
      </c>
      <c r="L32" s="5">
        <f t="shared" si="4"/>
        <v>-38.557019916596005</v>
      </c>
    </row>
    <row r="33" spans="1:12" ht="16.5" customHeight="1" x14ac:dyDescent="0.25">
      <c r="A33" s="57" t="s">
        <v>253</v>
      </c>
      <c r="B33" s="4">
        <v>329</v>
      </c>
      <c r="C33" s="5">
        <v>538</v>
      </c>
      <c r="D33" s="59">
        <v>476</v>
      </c>
      <c r="E33" s="59">
        <v>191.29901591305901</v>
      </c>
      <c r="F33" s="59">
        <v>326.87418874511098</v>
      </c>
      <c r="G33" s="59">
        <v>276.452068875115</v>
      </c>
      <c r="H33" s="14">
        <f t="shared" si="2"/>
        <v>7.0233422846519315E-3</v>
      </c>
      <c r="I33" s="14">
        <f t="shared" si="0"/>
        <v>0.44680851063829785</v>
      </c>
      <c r="J33" s="5">
        <f t="shared" si="1"/>
        <v>147</v>
      </c>
      <c r="K33" s="5">
        <f t="shared" si="3"/>
        <v>-62</v>
      </c>
      <c r="L33" s="5">
        <f t="shared" si="4"/>
        <v>-50.422119869995981</v>
      </c>
    </row>
    <row r="34" spans="1:12" ht="16.5" customHeight="1" x14ac:dyDescent="0.25">
      <c r="A34" s="57" t="s">
        <v>254</v>
      </c>
      <c r="B34" s="4">
        <v>690</v>
      </c>
      <c r="C34" s="5">
        <v>502</v>
      </c>
      <c r="D34" s="59">
        <v>670</v>
      </c>
      <c r="E34" s="59">
        <v>441.49958628810401</v>
      </c>
      <c r="F34" s="59">
        <v>414.77001518782902</v>
      </c>
      <c r="G34" s="59">
        <v>416.12445135851198</v>
      </c>
      <c r="H34" s="14">
        <f t="shared" si="2"/>
        <v>9.885796913270576E-3</v>
      </c>
      <c r="I34" s="14">
        <f t="shared" si="0"/>
        <v>-2.8985507246376812E-2</v>
      </c>
      <c r="J34" s="5">
        <f t="shared" si="1"/>
        <v>-20</v>
      </c>
      <c r="K34" s="5">
        <f t="shared" si="3"/>
        <v>168</v>
      </c>
      <c r="L34" s="5">
        <f t="shared" si="4"/>
        <v>1.3544361706829591</v>
      </c>
    </row>
    <row r="35" spans="1:12" ht="16.5" customHeight="1" x14ac:dyDescent="0.25">
      <c r="A35" s="57" t="s">
        <v>255</v>
      </c>
      <c r="B35" s="4">
        <v>1698</v>
      </c>
      <c r="C35" s="5">
        <v>1111</v>
      </c>
      <c r="D35" s="59">
        <v>1621</v>
      </c>
      <c r="E35" s="59">
        <v>1319.9105449659701</v>
      </c>
      <c r="F35" s="59">
        <v>1100.69707927536</v>
      </c>
      <c r="G35" s="59">
        <v>1252.8376850172799</v>
      </c>
      <c r="H35" s="14">
        <f t="shared" si="2"/>
        <v>2.3917726561808364E-2</v>
      </c>
      <c r="I35" s="14">
        <f t="shared" si="0"/>
        <v>-4.5347467608951711E-2</v>
      </c>
      <c r="J35" s="5">
        <f t="shared" si="1"/>
        <v>-77</v>
      </c>
      <c r="K35" s="5">
        <f t="shared" si="3"/>
        <v>510</v>
      </c>
      <c r="L35" s="5">
        <f t="shared" si="4"/>
        <v>152.1406057419199</v>
      </c>
    </row>
    <row r="36" spans="1:12" ht="16.5" customHeight="1" x14ac:dyDescent="0.25">
      <c r="A36" s="57" t="s">
        <v>227</v>
      </c>
      <c r="B36" s="4">
        <v>272</v>
      </c>
      <c r="C36" s="5">
        <v>177</v>
      </c>
      <c r="D36" s="59">
        <v>187</v>
      </c>
      <c r="E36" s="59">
        <v>177.55752221643399</v>
      </c>
      <c r="F36" s="59">
        <v>170.82761526899299</v>
      </c>
      <c r="G36" s="59">
        <v>122.611867760943</v>
      </c>
      <c r="H36" s="14">
        <f t="shared" si="2"/>
        <v>2.759170183256116E-3</v>
      </c>
      <c r="I36" s="14">
        <f t="shared" si="0"/>
        <v>-0.3125</v>
      </c>
      <c r="J36" s="5">
        <f t="shared" si="1"/>
        <v>-85</v>
      </c>
      <c r="K36" s="5">
        <f t="shared" si="3"/>
        <v>10</v>
      </c>
      <c r="L36" s="5">
        <f t="shared" si="4"/>
        <v>-48.215747508049986</v>
      </c>
    </row>
    <row r="37" spans="1:12" ht="16.5" customHeight="1" x14ac:dyDescent="0.25">
      <c r="A37" s="57" t="s">
        <v>256</v>
      </c>
      <c r="B37" s="4">
        <v>110</v>
      </c>
      <c r="C37" s="5">
        <v>58</v>
      </c>
      <c r="D37" s="59">
        <v>206</v>
      </c>
      <c r="E37" s="59">
        <v>54.696965446781498</v>
      </c>
      <c r="F37" s="59">
        <v>41.277897363251597</v>
      </c>
      <c r="G37" s="59">
        <v>102.39030542774201</v>
      </c>
      <c r="H37" s="14">
        <f t="shared" si="2"/>
        <v>3.0395136778115501E-3</v>
      </c>
      <c r="I37" s="14">
        <f t="shared" si="0"/>
        <v>0.87272727272727268</v>
      </c>
      <c r="J37" s="5">
        <f t="shared" si="1"/>
        <v>96</v>
      </c>
      <c r="K37" s="5">
        <f t="shared" si="3"/>
        <v>148</v>
      </c>
      <c r="L37" s="5">
        <f t="shared" si="4"/>
        <v>61.11240806449041</v>
      </c>
    </row>
    <row r="38" spans="1:12" ht="16.5" customHeight="1" x14ac:dyDescent="0.25">
      <c r="A38" s="57" t="s">
        <v>223</v>
      </c>
      <c r="B38" s="4">
        <v>50</v>
      </c>
      <c r="C38" s="5">
        <v>68</v>
      </c>
      <c r="D38" s="59">
        <v>71</v>
      </c>
      <c r="E38" s="59">
        <v>26.777714683340299</v>
      </c>
      <c r="F38" s="59">
        <v>39.205891361060701</v>
      </c>
      <c r="G38" s="59">
        <v>34.995231852738598</v>
      </c>
      <c r="H38" s="14">
        <f t="shared" si="2"/>
        <v>1.0475993743913595E-3</v>
      </c>
      <c r="I38" s="14">
        <f t="shared" si="0"/>
        <v>0.42</v>
      </c>
      <c r="J38" s="5">
        <f t="shared" si="1"/>
        <v>21</v>
      </c>
      <c r="K38" s="5">
        <f t="shared" si="3"/>
        <v>3</v>
      </c>
      <c r="L38" s="5">
        <f t="shared" si="4"/>
        <v>-4.2106595083221023</v>
      </c>
    </row>
    <row r="39" spans="1:12" ht="16.5" customHeight="1" x14ac:dyDescent="0.25">
      <c r="A39" s="57" t="s">
        <v>257</v>
      </c>
      <c r="B39" s="4">
        <v>633</v>
      </c>
      <c r="C39" s="5">
        <v>586</v>
      </c>
      <c r="D39" s="59">
        <v>653</v>
      </c>
      <c r="E39" s="59">
        <v>398.14842827418698</v>
      </c>
      <c r="F39" s="59">
        <v>582.28653621195895</v>
      </c>
      <c r="G39" s="59">
        <v>418.12399631373802</v>
      </c>
      <c r="H39" s="14">
        <f t="shared" si="2"/>
        <v>9.6349632602472923E-3</v>
      </c>
      <c r="I39" s="14">
        <f t="shared" si="0"/>
        <v>3.15955766192733E-2</v>
      </c>
      <c r="J39" s="5">
        <f t="shared" si="1"/>
        <v>20</v>
      </c>
      <c r="K39" s="5">
        <f t="shared" si="3"/>
        <v>67</v>
      </c>
      <c r="L39" s="5">
        <f t="shared" si="4"/>
        <v>-164.16253989822093</v>
      </c>
    </row>
    <row r="40" spans="1:12" ht="16.5" customHeight="1" x14ac:dyDescent="0.25">
      <c r="A40" s="57" t="s">
        <v>210</v>
      </c>
      <c r="B40" s="4">
        <v>67</v>
      </c>
      <c r="C40" s="5">
        <v>99</v>
      </c>
      <c r="D40" s="59">
        <v>79</v>
      </c>
      <c r="E40" s="59">
        <v>39.7863872527588</v>
      </c>
      <c r="F40" s="59">
        <v>51.9681164373455</v>
      </c>
      <c r="G40" s="59">
        <v>50.203976790441899</v>
      </c>
      <c r="H40" s="14">
        <f t="shared" si="2"/>
        <v>1.1656387405199634E-3</v>
      </c>
      <c r="I40" s="14">
        <f t="shared" si="0"/>
        <v>0.17910447761194029</v>
      </c>
      <c r="J40" s="5">
        <f t="shared" si="1"/>
        <v>12</v>
      </c>
      <c r="K40" s="5">
        <f t="shared" si="3"/>
        <v>-20</v>
      </c>
      <c r="L40" s="5">
        <f t="shared" si="4"/>
        <v>-1.764139646903601</v>
      </c>
    </row>
    <row r="41" spans="1:12" ht="16.5" customHeight="1" x14ac:dyDescent="0.25">
      <c r="A41" s="57" t="s">
        <v>258</v>
      </c>
      <c r="B41" s="4">
        <v>321</v>
      </c>
      <c r="C41" s="5">
        <v>161</v>
      </c>
      <c r="D41" s="59">
        <v>240</v>
      </c>
      <c r="E41" s="59">
        <v>228.63824591867399</v>
      </c>
      <c r="F41" s="59">
        <v>161.42380221807099</v>
      </c>
      <c r="G41" s="59">
        <v>170.54212900375299</v>
      </c>
      <c r="H41" s="14">
        <f t="shared" si="2"/>
        <v>3.5411809838581166E-3</v>
      </c>
      <c r="I41" s="14">
        <f t="shared" si="0"/>
        <v>-0.25233644859813081</v>
      </c>
      <c r="J41" s="5">
        <f t="shared" si="1"/>
        <v>-81</v>
      </c>
      <c r="K41" s="5">
        <f t="shared" si="3"/>
        <v>79</v>
      </c>
      <c r="L41" s="5">
        <f t="shared" si="4"/>
        <v>9.1183267856820009</v>
      </c>
    </row>
    <row r="42" spans="1:12" ht="16.5" customHeight="1" x14ac:dyDescent="0.25">
      <c r="A42" s="57" t="s">
        <v>259</v>
      </c>
      <c r="B42" s="4">
        <v>22776</v>
      </c>
      <c r="C42" s="5">
        <v>13508</v>
      </c>
      <c r="D42" s="59">
        <v>18991</v>
      </c>
      <c r="E42" s="59">
        <v>18218.6745903546</v>
      </c>
      <c r="F42" s="59">
        <v>15059.5269399108</v>
      </c>
      <c r="G42" s="59">
        <v>14805.6755836426</v>
      </c>
      <c r="H42" s="14">
        <f t="shared" si="2"/>
        <v>0.28021070026853956</v>
      </c>
      <c r="I42" s="14">
        <f t="shared" si="0"/>
        <v>-0.16618370214260625</v>
      </c>
      <c r="J42" s="5">
        <f t="shared" si="1"/>
        <v>-3785</v>
      </c>
      <c r="K42" s="5">
        <f t="shared" si="3"/>
        <v>5483</v>
      </c>
      <c r="L42" s="5">
        <f t="shared" si="4"/>
        <v>-253.85135626820011</v>
      </c>
    </row>
    <row r="43" spans="1:12" ht="16.5" customHeight="1" x14ac:dyDescent="0.25">
      <c r="A43" s="57" t="s">
        <v>260</v>
      </c>
      <c r="B43" s="4">
        <v>4501</v>
      </c>
      <c r="C43" s="5">
        <v>2922</v>
      </c>
      <c r="D43" s="59">
        <v>4223</v>
      </c>
      <c r="E43" s="59">
        <v>3626.6752995280499</v>
      </c>
      <c r="F43" s="59">
        <v>3043.8010589648102</v>
      </c>
      <c r="G43" s="59">
        <v>3402.5462652840802</v>
      </c>
      <c r="H43" s="14">
        <f t="shared" si="2"/>
        <v>6.231003039513678E-2</v>
      </c>
      <c r="I43" s="14">
        <f t="shared" si="0"/>
        <v>-6.1764052432792711E-2</v>
      </c>
      <c r="J43" s="5">
        <f t="shared" si="1"/>
        <v>-278</v>
      </c>
      <c r="K43" s="5">
        <f t="shared" si="3"/>
        <v>1301</v>
      </c>
      <c r="L43" s="5">
        <f t="shared" si="4"/>
        <v>358.74520631926998</v>
      </c>
    </row>
    <row r="44" spans="1:12" ht="16.5" customHeight="1" x14ac:dyDescent="0.25">
      <c r="A44" s="57" t="s">
        <v>261</v>
      </c>
      <c r="B44" s="4">
        <v>791</v>
      </c>
      <c r="C44" s="5">
        <v>511</v>
      </c>
      <c r="D44" s="59">
        <v>626</v>
      </c>
      <c r="E44" s="59">
        <v>477.30704583746001</v>
      </c>
      <c r="F44" s="59">
        <v>464.78246417650399</v>
      </c>
      <c r="G44" s="59">
        <v>377.67711006001599</v>
      </c>
      <c r="H44" s="14">
        <f t="shared" si="2"/>
        <v>9.2365803995632552E-3</v>
      </c>
      <c r="I44" s="14">
        <f t="shared" si="0"/>
        <v>-0.20859671302149177</v>
      </c>
      <c r="J44" s="5">
        <f t="shared" si="1"/>
        <v>-165</v>
      </c>
      <c r="K44" s="5">
        <f t="shared" si="3"/>
        <v>115</v>
      </c>
      <c r="L44" s="5">
        <f t="shared" si="4"/>
        <v>-87.105354116488002</v>
      </c>
    </row>
    <row r="45" spans="1:12" ht="16.5" customHeight="1" x14ac:dyDescent="0.25">
      <c r="A45" s="57" t="s">
        <v>262</v>
      </c>
      <c r="B45" s="4">
        <v>194</v>
      </c>
      <c r="C45" s="5">
        <v>112</v>
      </c>
      <c r="D45" s="59">
        <v>145</v>
      </c>
      <c r="E45" s="59">
        <v>135.70923453073499</v>
      </c>
      <c r="F45" s="59">
        <v>101.42123504176099</v>
      </c>
      <c r="G45" s="59">
        <v>101.316381320096</v>
      </c>
      <c r="H45" s="14">
        <f t="shared" si="2"/>
        <v>2.1394635110809457E-3</v>
      </c>
      <c r="I45" s="14">
        <f t="shared" si="0"/>
        <v>-0.25257731958762886</v>
      </c>
      <c r="J45" s="5">
        <f t="shared" si="1"/>
        <v>-49</v>
      </c>
      <c r="K45" s="5">
        <f t="shared" si="3"/>
        <v>33</v>
      </c>
      <c r="L45" s="5">
        <f t="shared" si="4"/>
        <v>-0.10485372166499474</v>
      </c>
    </row>
    <row r="46" spans="1:12" ht="16.5" customHeight="1" x14ac:dyDescent="0.25">
      <c r="A46" s="57" t="s">
        <v>263</v>
      </c>
      <c r="B46" s="4">
        <v>257</v>
      </c>
      <c r="C46" s="5">
        <v>228</v>
      </c>
      <c r="D46" s="59">
        <v>225</v>
      </c>
      <c r="E46" s="59">
        <v>153.26007463535601</v>
      </c>
      <c r="F46" s="59">
        <v>154.707786224811</v>
      </c>
      <c r="G46" s="59">
        <v>133.88436866235199</v>
      </c>
      <c r="H46" s="14">
        <f t="shared" si="2"/>
        <v>3.3198571723669842E-3</v>
      </c>
      <c r="I46" s="14">
        <f t="shared" si="0"/>
        <v>-0.1245136186770428</v>
      </c>
      <c r="J46" s="5">
        <f t="shared" si="1"/>
        <v>-32</v>
      </c>
      <c r="K46" s="5">
        <f t="shared" si="3"/>
        <v>-3</v>
      </c>
      <c r="L46" s="5">
        <f t="shared" si="4"/>
        <v>-20.823417562459014</v>
      </c>
    </row>
    <row r="47" spans="1:12" ht="16.5" customHeight="1" x14ac:dyDescent="0.25">
      <c r="A47" s="57" t="s">
        <v>264</v>
      </c>
      <c r="B47" s="4">
        <v>144</v>
      </c>
      <c r="C47" s="5">
        <v>341</v>
      </c>
      <c r="D47" s="59">
        <v>162</v>
      </c>
      <c r="E47" s="59">
        <v>68.032072648597406</v>
      </c>
      <c r="F47" s="59">
        <v>180.94363902315899</v>
      </c>
      <c r="G47" s="59">
        <v>77.791786345728497</v>
      </c>
      <c r="H47" s="14">
        <f t="shared" si="2"/>
        <v>2.3902971641042289E-3</v>
      </c>
      <c r="I47" s="14">
        <f t="shared" si="0"/>
        <v>0.125</v>
      </c>
      <c r="J47" s="5">
        <f t="shared" si="1"/>
        <v>18</v>
      </c>
      <c r="K47" s="5">
        <f t="shared" si="3"/>
        <v>-179</v>
      </c>
      <c r="L47" s="5">
        <f t="shared" si="4"/>
        <v>-103.1518526774305</v>
      </c>
    </row>
    <row r="48" spans="1:12" ht="16.5" customHeight="1" x14ac:dyDescent="0.25">
      <c r="A48" s="57" t="s">
        <v>265</v>
      </c>
      <c r="B48" s="4">
        <v>198</v>
      </c>
      <c r="C48" s="5">
        <v>189</v>
      </c>
      <c r="D48" s="59">
        <v>258</v>
      </c>
      <c r="E48" s="59">
        <v>109.740752970202</v>
      </c>
      <c r="F48" s="59">
        <v>112.538931350819</v>
      </c>
      <c r="G48" s="59">
        <v>141.56292558158401</v>
      </c>
      <c r="H48" s="14">
        <f t="shared" si="2"/>
        <v>3.8067695576474753E-3</v>
      </c>
      <c r="I48" s="14">
        <f t="shared" si="0"/>
        <v>0.30303030303030304</v>
      </c>
      <c r="J48" s="5">
        <f t="shared" si="1"/>
        <v>60</v>
      </c>
      <c r="K48" s="5">
        <f t="shared" si="3"/>
        <v>69</v>
      </c>
      <c r="L48" s="5">
        <f t="shared" si="4"/>
        <v>29.023994230765013</v>
      </c>
    </row>
    <row r="49" spans="1:12" ht="16.5" customHeight="1" x14ac:dyDescent="0.25">
      <c r="A49" s="57" t="s">
        <v>266</v>
      </c>
      <c r="B49" s="4">
        <v>1571</v>
      </c>
      <c r="C49" s="5">
        <v>1267</v>
      </c>
      <c r="D49" s="59">
        <v>1365</v>
      </c>
      <c r="E49" s="59">
        <v>944.88764971263902</v>
      </c>
      <c r="F49" s="59">
        <v>857.17524517392599</v>
      </c>
      <c r="G49" s="59">
        <v>862.85092314216604</v>
      </c>
      <c r="H49" s="14">
        <f t="shared" si="2"/>
        <v>2.0140466845693039E-2</v>
      </c>
      <c r="I49" s="14">
        <f t="shared" si="0"/>
        <v>-0.13112667091024824</v>
      </c>
      <c r="J49" s="5">
        <f t="shared" si="1"/>
        <v>-206</v>
      </c>
      <c r="K49" s="5">
        <f t="shared" si="3"/>
        <v>98</v>
      </c>
      <c r="L49" s="5">
        <f t="shared" si="4"/>
        <v>5.675677968240052</v>
      </c>
    </row>
    <row r="50" spans="1:12" ht="16.5" customHeight="1" x14ac:dyDescent="0.25">
      <c r="A50" s="57" t="s">
        <v>267</v>
      </c>
      <c r="B50" s="4">
        <v>46</v>
      </c>
      <c r="C50" s="5">
        <v>202</v>
      </c>
      <c r="D50" s="59">
        <v>94</v>
      </c>
      <c r="E50" s="59">
        <v>49.7112604040856</v>
      </c>
      <c r="F50" s="59">
        <v>208.93027461686</v>
      </c>
      <c r="G50" s="59">
        <v>52.372328083854597</v>
      </c>
      <c r="H50" s="14">
        <f t="shared" si="2"/>
        <v>1.3869625520110957E-3</v>
      </c>
      <c r="I50" s="14">
        <f t="shared" si="0"/>
        <v>1.0434782608695652</v>
      </c>
      <c r="J50" s="5">
        <f t="shared" si="1"/>
        <v>48</v>
      </c>
      <c r="K50" s="5">
        <f t="shared" si="3"/>
        <v>-108</v>
      </c>
      <c r="L50" s="5">
        <f t="shared" si="4"/>
        <v>-156.55794653300541</v>
      </c>
    </row>
    <row r="51" spans="1:12" ht="16.5" customHeight="1" x14ac:dyDescent="0.25">
      <c r="A51" s="57" t="s">
        <v>39</v>
      </c>
      <c r="B51" s="4">
        <v>228</v>
      </c>
      <c r="C51" s="5">
        <v>210</v>
      </c>
      <c r="D51" s="59">
        <v>186</v>
      </c>
      <c r="E51" s="59">
        <v>139.61511113218299</v>
      </c>
      <c r="F51" s="59">
        <v>177.69913834203101</v>
      </c>
      <c r="G51" s="59">
        <v>115.5522687708</v>
      </c>
      <c r="H51" s="14">
        <f t="shared" si="2"/>
        <v>2.7444152624900406E-3</v>
      </c>
      <c r="I51" s="14">
        <f t="shared" si="0"/>
        <v>-0.18421052631578946</v>
      </c>
      <c r="J51" s="5">
        <f t="shared" si="1"/>
        <v>-42</v>
      </c>
      <c r="K51" s="5">
        <f t="shared" si="3"/>
        <v>-24</v>
      </c>
      <c r="L51" s="5">
        <f t="shared" si="4"/>
        <v>-62.146869571231008</v>
      </c>
    </row>
    <row r="52" spans="1:12" ht="16.5" customHeight="1" x14ac:dyDescent="0.25">
      <c r="A52" s="57" t="s">
        <v>268</v>
      </c>
      <c r="B52" s="4">
        <v>302</v>
      </c>
      <c r="C52" s="5">
        <v>219</v>
      </c>
      <c r="D52" s="59">
        <v>352</v>
      </c>
      <c r="E52" s="59">
        <v>195.446383334036</v>
      </c>
      <c r="F52" s="59">
        <v>232.688637756178</v>
      </c>
      <c r="G52" s="59">
        <v>228.11977514719399</v>
      </c>
      <c r="H52" s="14">
        <f t="shared" si="2"/>
        <v>5.1937321096585708E-3</v>
      </c>
      <c r="I52" s="14">
        <f t="shared" si="0"/>
        <v>0.16556291390728478</v>
      </c>
      <c r="J52" s="5">
        <f t="shared" si="1"/>
        <v>50</v>
      </c>
      <c r="K52" s="5">
        <f t="shared" si="3"/>
        <v>133</v>
      </c>
      <c r="L52" s="5">
        <f t="shared" si="4"/>
        <v>-4.5688626089840056</v>
      </c>
    </row>
    <row r="53" spans="1:12" ht="16.5" customHeight="1" x14ac:dyDescent="0.25">
      <c r="A53" s="57" t="s">
        <v>269</v>
      </c>
      <c r="B53" s="4">
        <v>126</v>
      </c>
      <c r="C53" s="5">
        <v>140</v>
      </c>
      <c r="D53" s="59">
        <v>115</v>
      </c>
      <c r="E53" s="59">
        <v>101.83328294848199</v>
      </c>
      <c r="F53" s="59">
        <v>100.326061415718</v>
      </c>
      <c r="G53" s="59">
        <v>92.539081732030198</v>
      </c>
      <c r="H53" s="14">
        <f t="shared" si="2"/>
        <v>1.6968158880986809E-3</v>
      </c>
      <c r="I53" s="14">
        <f t="shared" si="0"/>
        <v>-8.7301587301587297E-2</v>
      </c>
      <c r="J53" s="5">
        <f t="shared" si="1"/>
        <v>-11</v>
      </c>
      <c r="K53" s="5">
        <f t="shared" si="3"/>
        <v>-25</v>
      </c>
      <c r="L53" s="5">
        <f t="shared" si="4"/>
        <v>-7.7869796836878038</v>
      </c>
    </row>
    <row r="54" spans="1:12" ht="16.5" customHeight="1" x14ac:dyDescent="0.25">
      <c r="A54" s="57" t="s">
        <v>270</v>
      </c>
      <c r="B54" s="4">
        <v>2126</v>
      </c>
      <c r="C54" s="5">
        <v>1359</v>
      </c>
      <c r="D54" s="59">
        <v>1724</v>
      </c>
      <c r="E54" s="59">
        <v>1681.25497484214</v>
      </c>
      <c r="F54" s="59">
        <v>1530.0157185759099</v>
      </c>
      <c r="G54" s="59">
        <v>1327.8165043773199</v>
      </c>
      <c r="H54" s="14">
        <f t="shared" si="2"/>
        <v>2.5437483400714139E-2</v>
      </c>
      <c r="I54" s="14">
        <f t="shared" si="0"/>
        <v>-0.18908748824082786</v>
      </c>
      <c r="J54" s="5">
        <f t="shared" si="1"/>
        <v>-402</v>
      </c>
      <c r="K54" s="5">
        <f t="shared" si="3"/>
        <v>365</v>
      </c>
      <c r="L54" s="5">
        <f t="shared" si="4"/>
        <v>-202.19921419858997</v>
      </c>
    </row>
    <row r="55" spans="1:12" ht="16.5" customHeight="1" x14ac:dyDescent="0.25">
      <c r="A55" s="57" t="s">
        <v>271</v>
      </c>
      <c r="B55" s="4">
        <v>1184</v>
      </c>
      <c r="C55" s="5">
        <v>1115</v>
      </c>
      <c r="D55" s="59">
        <v>1116</v>
      </c>
      <c r="E55" s="59">
        <v>784.90359388479806</v>
      </c>
      <c r="F55" s="59">
        <v>822.96112213716003</v>
      </c>
      <c r="G55" s="59">
        <v>754.66663147050804</v>
      </c>
      <c r="H55" s="14">
        <f t="shared" si="2"/>
        <v>1.6466491574940241E-2</v>
      </c>
      <c r="I55" s="14">
        <f t="shared" si="0"/>
        <v>-5.7432432432432436E-2</v>
      </c>
      <c r="J55" s="5">
        <f t="shared" si="1"/>
        <v>-68</v>
      </c>
      <c r="K55" s="5">
        <f t="shared" si="3"/>
        <v>1</v>
      </c>
      <c r="L55" s="5">
        <f t="shared" si="4"/>
        <v>-68.294490666651996</v>
      </c>
    </row>
    <row r="56" spans="1:12" ht="16.5" customHeight="1" x14ac:dyDescent="0.25">
      <c r="A56" s="57" t="s">
        <v>272</v>
      </c>
      <c r="B56" s="4">
        <v>443</v>
      </c>
      <c r="C56" s="5">
        <v>317</v>
      </c>
      <c r="D56" s="59">
        <v>442</v>
      </c>
      <c r="E56" s="59">
        <v>223.055717026678</v>
      </c>
      <c r="F56" s="59">
        <v>241.189629149361</v>
      </c>
      <c r="G56" s="59">
        <v>225.40169062821599</v>
      </c>
      <c r="H56" s="14">
        <f t="shared" si="2"/>
        <v>6.521674978605365E-3</v>
      </c>
      <c r="I56" s="14">
        <f t="shared" si="0"/>
        <v>-2.257336343115124E-3</v>
      </c>
      <c r="J56" s="5">
        <f t="shared" si="1"/>
        <v>-1</v>
      </c>
      <c r="K56" s="5">
        <f t="shared" si="3"/>
        <v>125</v>
      </c>
      <c r="L56" s="5">
        <f t="shared" si="4"/>
        <v>-15.787938521145009</v>
      </c>
    </row>
    <row r="57" spans="1:12" ht="16.5" customHeight="1" x14ac:dyDescent="0.25">
      <c r="A57" s="57" t="s">
        <v>273</v>
      </c>
      <c r="B57" s="4">
        <v>378</v>
      </c>
      <c r="C57" s="5">
        <v>292</v>
      </c>
      <c r="D57" s="59">
        <v>607</v>
      </c>
      <c r="E57" s="59">
        <v>252.321742854083</v>
      </c>
      <c r="F57" s="59">
        <v>249.07521019421</v>
      </c>
      <c r="G57" s="59">
        <v>398.08632194522698</v>
      </c>
      <c r="H57" s="14">
        <f t="shared" si="2"/>
        <v>8.9562369050078198E-3</v>
      </c>
      <c r="I57" s="14">
        <f t="shared" si="0"/>
        <v>0.60582010582010581</v>
      </c>
      <c r="J57" s="5">
        <f t="shared" si="1"/>
        <v>229</v>
      </c>
      <c r="K57" s="5">
        <f t="shared" si="3"/>
        <v>315</v>
      </c>
      <c r="L57" s="5">
        <f t="shared" si="4"/>
        <v>149.01111175101698</v>
      </c>
    </row>
    <row r="58" spans="1:12" ht="16.5" customHeight="1" x14ac:dyDescent="0.25">
      <c r="A58" s="57" t="s">
        <v>274</v>
      </c>
      <c r="B58" s="4">
        <v>970</v>
      </c>
      <c r="C58" s="5">
        <v>751</v>
      </c>
      <c r="D58" s="59">
        <v>948</v>
      </c>
      <c r="E58" s="59">
        <v>776.10605448053695</v>
      </c>
      <c r="F58" s="59">
        <v>700.523176057603</v>
      </c>
      <c r="G58" s="59">
        <v>758.50482289141303</v>
      </c>
      <c r="H58" s="14">
        <f t="shared" si="2"/>
        <v>1.3987664886239561E-2</v>
      </c>
      <c r="I58" s="14">
        <f t="shared" si="0"/>
        <v>-2.268041237113402E-2</v>
      </c>
      <c r="J58" s="5">
        <f t="shared" si="1"/>
        <v>-22</v>
      </c>
      <c r="K58" s="5">
        <f t="shared" si="3"/>
        <v>197</v>
      </c>
      <c r="L58" s="5">
        <f t="shared" si="4"/>
        <v>57.981646833810032</v>
      </c>
    </row>
    <row r="59" spans="1:12" ht="16.5" customHeight="1" x14ac:dyDescent="0.25">
      <c r="A59" s="57" t="s">
        <v>224</v>
      </c>
      <c r="B59" s="4">
        <v>419</v>
      </c>
      <c r="C59" s="5">
        <v>294</v>
      </c>
      <c r="D59" s="59">
        <v>419</v>
      </c>
      <c r="E59" s="59">
        <v>247.85184654646599</v>
      </c>
      <c r="F59" s="59">
        <v>380.93460656683402</v>
      </c>
      <c r="G59" s="59">
        <v>247.858290982336</v>
      </c>
      <c r="H59" s="14">
        <f t="shared" si="2"/>
        <v>6.1823118009856287E-3</v>
      </c>
      <c r="I59" s="14">
        <f t="shared" si="0"/>
        <v>0</v>
      </c>
      <c r="J59" s="5">
        <f t="shared" si="1"/>
        <v>0</v>
      </c>
      <c r="K59" s="5">
        <f t="shared" si="3"/>
        <v>125</v>
      </c>
      <c r="L59" s="5">
        <f t="shared" si="4"/>
        <v>-133.07631558449802</v>
      </c>
    </row>
    <row r="60" spans="1:12" ht="16.5" customHeight="1" x14ac:dyDescent="0.25">
      <c r="A60" s="57" t="s">
        <v>275</v>
      </c>
      <c r="B60" s="4">
        <v>1167</v>
      </c>
      <c r="C60" s="5">
        <v>801</v>
      </c>
      <c r="D60" s="59">
        <v>1053</v>
      </c>
      <c r="E60" s="59">
        <v>869.51976947566902</v>
      </c>
      <c r="F60" s="59">
        <v>841.64294026964501</v>
      </c>
      <c r="G60" s="59">
        <v>784.58359577322005</v>
      </c>
      <c r="H60" s="14">
        <f t="shared" si="2"/>
        <v>1.5536931566677487E-2</v>
      </c>
      <c r="I60" s="14">
        <f t="shared" si="0"/>
        <v>-9.7686375321336755E-2</v>
      </c>
      <c r="J60" s="5">
        <f t="shared" si="1"/>
        <v>-114</v>
      </c>
      <c r="K60" s="5">
        <f t="shared" si="3"/>
        <v>252</v>
      </c>
      <c r="L60" s="5">
        <f t="shared" si="4"/>
        <v>-57.059344496424956</v>
      </c>
    </row>
    <row r="61" spans="1:12" ht="16.5" customHeight="1" x14ac:dyDescent="0.25">
      <c r="A61" s="57" t="s">
        <v>276</v>
      </c>
      <c r="B61" s="4">
        <v>1026</v>
      </c>
      <c r="C61" s="5">
        <v>919</v>
      </c>
      <c r="D61" s="59">
        <v>933</v>
      </c>
      <c r="E61" s="59">
        <v>729.31067067801496</v>
      </c>
      <c r="F61" s="59">
        <v>623.22295764709099</v>
      </c>
      <c r="G61" s="59">
        <v>616.65560232758003</v>
      </c>
      <c r="H61" s="14">
        <f t="shared" si="2"/>
        <v>1.3766341074748429E-2</v>
      </c>
      <c r="I61" s="14">
        <f t="shared" si="0"/>
        <v>-9.0643274853801165E-2</v>
      </c>
      <c r="J61" s="5">
        <f t="shared" si="1"/>
        <v>-93</v>
      </c>
      <c r="K61" s="5">
        <f t="shared" si="3"/>
        <v>14</v>
      </c>
      <c r="L61" s="5">
        <f t="shared" si="4"/>
        <v>-6.5673553195109662</v>
      </c>
    </row>
    <row r="62" spans="1:12" ht="16.5" customHeight="1" x14ac:dyDescent="0.25">
      <c r="A62" s="57" t="s">
        <v>277</v>
      </c>
      <c r="B62" s="4">
        <v>96</v>
      </c>
      <c r="C62" s="5">
        <v>106</v>
      </c>
      <c r="D62" s="59">
        <v>88</v>
      </c>
      <c r="E62" s="59">
        <v>74.507760502381601</v>
      </c>
      <c r="F62" s="59">
        <v>62.580625015953501</v>
      </c>
      <c r="G62" s="59">
        <v>69.091348384161904</v>
      </c>
      <c r="H62" s="14">
        <f t="shared" si="2"/>
        <v>1.2984330274146427E-3</v>
      </c>
      <c r="I62" s="14">
        <f t="shared" si="0"/>
        <v>-8.3333333333333329E-2</v>
      </c>
      <c r="J62" s="5">
        <f t="shared" si="1"/>
        <v>-8</v>
      </c>
      <c r="K62" s="5">
        <f t="shared" si="3"/>
        <v>-18</v>
      </c>
      <c r="L62" s="5">
        <f t="shared" si="4"/>
        <v>6.5107233682084029</v>
      </c>
    </row>
    <row r="63" spans="1:12" ht="16.5" customHeight="1" x14ac:dyDescent="0.25">
      <c r="A63" s="57" t="s">
        <v>278</v>
      </c>
      <c r="B63" s="4">
        <v>323</v>
      </c>
      <c r="C63" s="5">
        <v>163</v>
      </c>
      <c r="D63" s="59">
        <v>289</v>
      </c>
      <c r="E63" s="59">
        <v>168.50110728305901</v>
      </c>
      <c r="F63" s="59">
        <v>111.97719576875799</v>
      </c>
      <c r="G63" s="59">
        <v>149.29942257570701</v>
      </c>
      <c r="H63" s="14">
        <f t="shared" si="2"/>
        <v>4.2641721013958155E-3</v>
      </c>
      <c r="I63" s="14">
        <f t="shared" si="0"/>
        <v>-0.10526315789473684</v>
      </c>
      <c r="J63" s="5">
        <f t="shared" si="1"/>
        <v>-34</v>
      </c>
      <c r="K63" s="5">
        <f t="shared" si="3"/>
        <v>126</v>
      </c>
      <c r="L63" s="5">
        <f t="shared" si="4"/>
        <v>37.322226806949018</v>
      </c>
    </row>
    <row r="64" spans="1:12" ht="16.5" customHeight="1" x14ac:dyDescent="0.25">
      <c r="A64" s="57" t="s">
        <v>279</v>
      </c>
      <c r="B64" s="4">
        <v>429</v>
      </c>
      <c r="C64" s="5">
        <v>209</v>
      </c>
      <c r="D64" s="59">
        <v>179</v>
      </c>
      <c r="E64" s="59">
        <v>228.97239671611601</v>
      </c>
      <c r="F64" s="59">
        <v>161.29523630053501</v>
      </c>
      <c r="G64" s="59">
        <v>95.555491798062903</v>
      </c>
      <c r="H64" s="14">
        <f t="shared" si="2"/>
        <v>2.6411308171275121E-3</v>
      </c>
      <c r="I64" s="14">
        <f t="shared" si="0"/>
        <v>-0.58275058275058278</v>
      </c>
      <c r="J64" s="5">
        <f t="shared" si="1"/>
        <v>-250</v>
      </c>
      <c r="K64" s="5">
        <f t="shared" si="3"/>
        <v>-30</v>
      </c>
      <c r="L64" s="5">
        <f t="shared" si="4"/>
        <v>-65.739744502472107</v>
      </c>
    </row>
    <row r="65" spans="1:12" ht="16.5" customHeight="1" x14ac:dyDescent="0.25">
      <c r="A65" s="57" t="s">
        <v>280</v>
      </c>
      <c r="B65" s="4">
        <v>402</v>
      </c>
      <c r="C65" s="5">
        <v>398</v>
      </c>
      <c r="D65" s="59">
        <v>382</v>
      </c>
      <c r="E65" s="59">
        <v>303.43843473109001</v>
      </c>
      <c r="F65" s="59">
        <v>356.78253622242198</v>
      </c>
      <c r="G65" s="59">
        <v>289.08863717779502</v>
      </c>
      <c r="H65" s="14">
        <f t="shared" si="2"/>
        <v>5.6363797326408355E-3</v>
      </c>
      <c r="I65" s="14">
        <f t="shared" si="0"/>
        <v>-4.975124378109453E-2</v>
      </c>
      <c r="J65" s="5">
        <f t="shared" si="1"/>
        <v>-20</v>
      </c>
      <c r="K65" s="5">
        <f t="shared" si="3"/>
        <v>-16</v>
      </c>
      <c r="L65" s="5">
        <f t="shared" si="4"/>
        <v>-67.69389904462696</v>
      </c>
    </row>
    <row r="66" spans="1:12" ht="16.5" customHeight="1" x14ac:dyDescent="0.25">
      <c r="A66" s="57" t="s">
        <v>281</v>
      </c>
      <c r="B66" s="4">
        <v>234</v>
      </c>
      <c r="C66" s="5">
        <v>204</v>
      </c>
      <c r="D66" s="59">
        <v>260</v>
      </c>
      <c r="E66" s="59">
        <v>164.51899714636301</v>
      </c>
      <c r="F66" s="59">
        <v>196.92468467389199</v>
      </c>
      <c r="G66" s="59">
        <v>182.79923861938599</v>
      </c>
      <c r="H66" s="14">
        <f t="shared" si="2"/>
        <v>3.8362793991796266E-3</v>
      </c>
      <c r="I66" s="14">
        <f t="shared" si="0"/>
        <v>0.1111111111111111</v>
      </c>
      <c r="J66" s="5">
        <f t="shared" si="1"/>
        <v>26</v>
      </c>
      <c r="K66" s="5">
        <f t="shared" si="3"/>
        <v>56</v>
      </c>
      <c r="L66" s="5">
        <f t="shared" si="4"/>
        <v>-14.125446054506</v>
      </c>
    </row>
    <row r="67" spans="1:12" ht="16.5" customHeight="1" x14ac:dyDescent="0.25">
      <c r="A67" s="57" t="s">
        <v>218</v>
      </c>
      <c r="B67" s="4">
        <v>226</v>
      </c>
      <c r="C67" s="5">
        <v>239</v>
      </c>
      <c r="D67" s="59">
        <v>201</v>
      </c>
      <c r="E67" s="59">
        <v>149.43988918372099</v>
      </c>
      <c r="F67" s="59">
        <v>206.51911675970001</v>
      </c>
      <c r="G67" s="59">
        <v>138.13572642288699</v>
      </c>
      <c r="H67" s="14">
        <f t="shared" si="2"/>
        <v>2.9657390739811725E-3</v>
      </c>
      <c r="I67" s="14">
        <f t="shared" ref="I67:I84" si="5">(D67-B67)/B67</f>
        <v>-0.11061946902654868</v>
      </c>
      <c r="J67" s="5">
        <f t="shared" ref="J67:J84" si="6">D67-B67</f>
        <v>-25</v>
      </c>
      <c r="K67" s="5">
        <f t="shared" si="3"/>
        <v>-38</v>
      </c>
      <c r="L67" s="5">
        <f t="shared" si="4"/>
        <v>-68.383390336813022</v>
      </c>
    </row>
    <row r="68" spans="1:12" ht="16.5" customHeight="1" x14ac:dyDescent="0.25">
      <c r="A68" s="57" t="s">
        <v>282</v>
      </c>
      <c r="B68" s="4">
        <v>876</v>
      </c>
      <c r="C68" s="5">
        <v>636</v>
      </c>
      <c r="D68" s="59">
        <v>805</v>
      </c>
      <c r="E68" s="59">
        <v>702.57978939883901</v>
      </c>
      <c r="F68" s="59">
        <v>619.88097925695399</v>
      </c>
      <c r="G68" s="59">
        <v>644.81212182710203</v>
      </c>
      <c r="H68" s="14">
        <f t="shared" ref="H68:H84" si="7">D68/$D$84</f>
        <v>1.1877711216690767E-2</v>
      </c>
      <c r="I68" s="14">
        <f t="shared" si="5"/>
        <v>-8.1050228310502279E-2</v>
      </c>
      <c r="J68" s="5">
        <f t="shared" si="6"/>
        <v>-71</v>
      </c>
      <c r="K68" s="5">
        <f t="shared" ref="K68:K84" si="8">D68-C68</f>
        <v>169</v>
      </c>
      <c r="L68" s="5">
        <f t="shared" ref="L68:L84" si="9">G68-F68</f>
        <v>24.93114257014804</v>
      </c>
    </row>
    <row r="69" spans="1:12" ht="16.5" customHeight="1" x14ac:dyDescent="0.25">
      <c r="A69" s="57" t="s">
        <v>283</v>
      </c>
      <c r="B69" s="4">
        <v>778</v>
      </c>
      <c r="C69" s="5">
        <v>592</v>
      </c>
      <c r="D69" s="59">
        <v>917</v>
      </c>
      <c r="E69" s="59">
        <v>546.00584374746495</v>
      </c>
      <c r="F69" s="59">
        <v>612.04217486018001</v>
      </c>
      <c r="G69" s="59">
        <v>646.02659735646205</v>
      </c>
      <c r="H69" s="14">
        <f t="shared" si="7"/>
        <v>1.3530262342491221E-2</v>
      </c>
      <c r="I69" s="14">
        <f t="shared" si="5"/>
        <v>0.17866323907455012</v>
      </c>
      <c r="J69" s="5">
        <f t="shared" si="6"/>
        <v>139</v>
      </c>
      <c r="K69" s="5">
        <f t="shared" si="8"/>
        <v>325</v>
      </c>
      <c r="L69" s="5">
        <f t="shared" si="9"/>
        <v>33.984422496282036</v>
      </c>
    </row>
    <row r="70" spans="1:12" ht="16.5" customHeight="1" x14ac:dyDescent="0.25">
      <c r="A70" s="57" t="s">
        <v>221</v>
      </c>
      <c r="B70" s="4">
        <v>121</v>
      </c>
      <c r="C70" s="5">
        <v>68</v>
      </c>
      <c r="D70" s="59">
        <v>166</v>
      </c>
      <c r="E70" s="59">
        <v>101.30489905956701</v>
      </c>
      <c r="F70" s="59">
        <v>86.878341214258498</v>
      </c>
      <c r="G70" s="59">
        <v>91.901995594620601</v>
      </c>
      <c r="H70" s="14">
        <f t="shared" si="7"/>
        <v>2.4493168471685306E-3</v>
      </c>
      <c r="I70" s="14">
        <f t="shared" si="5"/>
        <v>0.37190082644628097</v>
      </c>
      <c r="J70" s="5">
        <f t="shared" si="6"/>
        <v>45</v>
      </c>
      <c r="K70" s="5">
        <f t="shared" si="8"/>
        <v>98</v>
      </c>
      <c r="L70" s="5">
        <f t="shared" si="9"/>
        <v>5.0236543803621032</v>
      </c>
    </row>
    <row r="71" spans="1:12" ht="16.5" customHeight="1" x14ac:dyDescent="0.25">
      <c r="A71" s="57" t="s">
        <v>284</v>
      </c>
      <c r="B71" s="4">
        <v>135</v>
      </c>
      <c r="C71" s="5">
        <v>178</v>
      </c>
      <c r="D71" s="59">
        <v>122</v>
      </c>
      <c r="E71" s="59">
        <v>74.959055649317705</v>
      </c>
      <c r="F71" s="59">
        <v>157.73527648618801</v>
      </c>
      <c r="G71" s="59">
        <v>67.741057285421604</v>
      </c>
      <c r="H71" s="14">
        <f t="shared" si="7"/>
        <v>1.8001003334612094E-3</v>
      </c>
      <c r="I71" s="14">
        <f t="shared" si="5"/>
        <v>-9.6296296296296297E-2</v>
      </c>
      <c r="J71" s="5">
        <f t="shared" si="6"/>
        <v>-13</v>
      </c>
      <c r="K71" s="5">
        <f t="shared" si="8"/>
        <v>-56</v>
      </c>
      <c r="L71" s="5">
        <f t="shared" si="9"/>
        <v>-89.994219200766409</v>
      </c>
    </row>
    <row r="72" spans="1:12" ht="16.5" customHeight="1" x14ac:dyDescent="0.25">
      <c r="A72" s="57" t="s">
        <v>285</v>
      </c>
      <c r="B72" s="4">
        <v>508</v>
      </c>
      <c r="C72" s="5">
        <v>655</v>
      </c>
      <c r="D72" s="59">
        <v>515</v>
      </c>
      <c r="E72" s="59">
        <v>276.94827650820503</v>
      </c>
      <c r="F72" s="59">
        <v>331.133887319059</v>
      </c>
      <c r="G72" s="59">
        <v>280.77602460264001</v>
      </c>
      <c r="H72" s="14">
        <f t="shared" si="7"/>
        <v>7.5987841945288756E-3</v>
      </c>
      <c r="I72" s="14">
        <f t="shared" si="5"/>
        <v>1.3779527559055118E-2</v>
      </c>
      <c r="J72" s="5">
        <f t="shared" si="6"/>
        <v>7</v>
      </c>
      <c r="K72" s="5">
        <f t="shared" si="8"/>
        <v>-140</v>
      </c>
      <c r="L72" s="5">
        <f t="shared" si="9"/>
        <v>-50.357862716418992</v>
      </c>
    </row>
    <row r="73" spans="1:12" ht="16.5" customHeight="1" x14ac:dyDescent="0.25">
      <c r="A73" s="57" t="s">
        <v>286</v>
      </c>
      <c r="B73" s="4">
        <v>595</v>
      </c>
      <c r="C73" s="5">
        <v>295</v>
      </c>
      <c r="D73" s="59">
        <v>544</v>
      </c>
      <c r="E73" s="59">
        <v>348.340515685659</v>
      </c>
      <c r="F73" s="59">
        <v>346.20205735213199</v>
      </c>
      <c r="G73" s="59">
        <v>320.95244793568003</v>
      </c>
      <c r="H73" s="14">
        <f t="shared" si="7"/>
        <v>8.0266768967450653E-3</v>
      </c>
      <c r="I73" s="14">
        <f t="shared" si="5"/>
        <v>-8.5714285714285715E-2</v>
      </c>
      <c r="J73" s="5">
        <f t="shared" si="6"/>
        <v>-51</v>
      </c>
      <c r="K73" s="5">
        <f t="shared" si="8"/>
        <v>249</v>
      </c>
      <c r="L73" s="5">
        <f t="shared" si="9"/>
        <v>-25.24960941645196</v>
      </c>
    </row>
    <row r="74" spans="1:12" ht="16.5" customHeight="1" x14ac:dyDescent="0.25">
      <c r="A74" s="57" t="s">
        <v>225</v>
      </c>
      <c r="B74" s="4">
        <v>259</v>
      </c>
      <c r="C74" s="5">
        <v>93</v>
      </c>
      <c r="D74" s="59">
        <v>131</v>
      </c>
      <c r="E74" s="59">
        <v>191.95584173712899</v>
      </c>
      <c r="F74" s="59">
        <v>97.980629552430898</v>
      </c>
      <c r="G74" s="59">
        <v>97.266397210904302</v>
      </c>
      <c r="H74" s="14">
        <f t="shared" si="7"/>
        <v>1.9328946203558887E-3</v>
      </c>
      <c r="I74" s="14">
        <f t="shared" si="5"/>
        <v>-0.49420849420849422</v>
      </c>
      <c r="J74" s="5">
        <f t="shared" si="6"/>
        <v>-128</v>
      </c>
      <c r="K74" s="5">
        <f t="shared" si="8"/>
        <v>38</v>
      </c>
      <c r="L74" s="5">
        <f t="shared" si="9"/>
        <v>-0.71423234152659631</v>
      </c>
    </row>
    <row r="75" spans="1:12" ht="16.5" customHeight="1" x14ac:dyDescent="0.25">
      <c r="A75" s="57" t="s">
        <v>287</v>
      </c>
      <c r="B75" s="4">
        <v>1404</v>
      </c>
      <c r="C75" s="5">
        <v>992</v>
      </c>
      <c r="D75" s="59">
        <v>1110</v>
      </c>
      <c r="E75" s="59">
        <v>997.97821523489097</v>
      </c>
      <c r="F75" s="59">
        <v>865.379829141301</v>
      </c>
      <c r="G75" s="59">
        <v>798.50839462571196</v>
      </c>
      <c r="H75" s="14">
        <f t="shared" si="7"/>
        <v>1.6377962050343791E-2</v>
      </c>
      <c r="I75" s="14">
        <f t="shared" si="5"/>
        <v>-0.20940170940170941</v>
      </c>
      <c r="J75" s="5">
        <f t="shared" si="6"/>
        <v>-294</v>
      </c>
      <c r="K75" s="5">
        <f t="shared" si="8"/>
        <v>118</v>
      </c>
      <c r="L75" s="5">
        <f t="shared" si="9"/>
        <v>-66.871434515589044</v>
      </c>
    </row>
    <row r="76" spans="1:12" ht="16.5" customHeight="1" x14ac:dyDescent="0.25">
      <c r="A76" s="57" t="s">
        <v>288</v>
      </c>
      <c r="B76" s="4">
        <v>285</v>
      </c>
      <c r="C76" s="5">
        <v>174</v>
      </c>
      <c r="D76" s="59">
        <v>275</v>
      </c>
      <c r="E76" s="59">
        <v>185.22824410115501</v>
      </c>
      <c r="F76" s="59">
        <v>153.19910896425</v>
      </c>
      <c r="G76" s="59">
        <v>179.27983432651999</v>
      </c>
      <c r="H76" s="14">
        <f t="shared" si="7"/>
        <v>4.0576032106707585E-3</v>
      </c>
      <c r="I76" s="14">
        <f t="shared" si="5"/>
        <v>-3.5087719298245612E-2</v>
      </c>
      <c r="J76" s="5">
        <f t="shared" si="6"/>
        <v>-10</v>
      </c>
      <c r="K76" s="5">
        <f t="shared" si="8"/>
        <v>101</v>
      </c>
      <c r="L76" s="5">
        <f t="shared" si="9"/>
        <v>26.080725362269987</v>
      </c>
    </row>
    <row r="77" spans="1:12" ht="16.5" customHeight="1" x14ac:dyDescent="0.25">
      <c r="A77" s="57" t="s">
        <v>289</v>
      </c>
      <c r="B77" s="4">
        <v>544</v>
      </c>
      <c r="C77" s="5">
        <v>522</v>
      </c>
      <c r="D77" s="59">
        <v>620</v>
      </c>
      <c r="E77" s="59">
        <v>401.30495297860801</v>
      </c>
      <c r="F77" s="59">
        <v>517.78895713943905</v>
      </c>
      <c r="G77" s="59">
        <v>462.10361292096201</v>
      </c>
      <c r="H77" s="14">
        <f t="shared" si="7"/>
        <v>9.1480508749668017E-3</v>
      </c>
      <c r="I77" s="14">
        <f t="shared" si="5"/>
        <v>0.13970588235294118</v>
      </c>
      <c r="J77" s="5">
        <f t="shared" si="6"/>
        <v>76</v>
      </c>
      <c r="K77" s="5">
        <f t="shared" si="8"/>
        <v>98</v>
      </c>
      <c r="L77" s="5">
        <f t="shared" si="9"/>
        <v>-55.685344218477042</v>
      </c>
    </row>
    <row r="78" spans="1:12" ht="16.5" customHeight="1" x14ac:dyDescent="0.25">
      <c r="A78" s="57" t="s">
        <v>290</v>
      </c>
      <c r="B78" s="4">
        <v>37</v>
      </c>
      <c r="C78" s="5">
        <v>103</v>
      </c>
      <c r="D78" s="59">
        <v>58</v>
      </c>
      <c r="E78" s="59">
        <v>20.286155905709901</v>
      </c>
      <c r="F78" s="59">
        <v>45.654582845719297</v>
      </c>
      <c r="G78" s="59">
        <v>38.985416581831302</v>
      </c>
      <c r="H78" s="14">
        <f t="shared" si="7"/>
        <v>8.5578540443237818E-4</v>
      </c>
      <c r="I78" s="14">
        <f t="shared" si="5"/>
        <v>0.56756756756756754</v>
      </c>
      <c r="J78" s="5">
        <f t="shared" si="6"/>
        <v>21</v>
      </c>
      <c r="K78" s="5">
        <f t="shared" si="8"/>
        <v>-45</v>
      </c>
      <c r="L78" s="5">
        <f t="shared" si="9"/>
        <v>-6.6691662638879947</v>
      </c>
    </row>
    <row r="79" spans="1:12" ht="16.5" customHeight="1" x14ac:dyDescent="0.25">
      <c r="A79" s="57" t="s">
        <v>217</v>
      </c>
      <c r="B79" s="4">
        <v>390</v>
      </c>
      <c r="C79" s="5">
        <v>274</v>
      </c>
      <c r="D79" s="59">
        <v>403</v>
      </c>
      <c r="E79" s="59">
        <v>271.94630479249901</v>
      </c>
      <c r="F79" s="59">
        <v>251.586879159386</v>
      </c>
      <c r="G79" s="59">
        <v>281.01122019543698</v>
      </c>
      <c r="H79" s="14">
        <f t="shared" si="7"/>
        <v>5.9462330687284209E-3</v>
      </c>
      <c r="I79" s="14">
        <f t="shared" si="5"/>
        <v>3.3333333333333333E-2</v>
      </c>
      <c r="J79" s="5">
        <f t="shared" si="6"/>
        <v>13</v>
      </c>
      <c r="K79" s="5">
        <f t="shared" si="8"/>
        <v>129</v>
      </c>
      <c r="L79" s="5">
        <f t="shared" si="9"/>
        <v>29.424341036050976</v>
      </c>
    </row>
    <row r="80" spans="1:12" ht="16.5" customHeight="1" x14ac:dyDescent="0.25">
      <c r="A80" s="57" t="s">
        <v>212</v>
      </c>
      <c r="B80" s="4">
        <v>393</v>
      </c>
      <c r="C80" s="5">
        <v>378</v>
      </c>
      <c r="D80" s="59">
        <v>458</v>
      </c>
      <c r="E80" s="59">
        <v>196.28138972433399</v>
      </c>
      <c r="F80" s="59">
        <v>231.871071981141</v>
      </c>
      <c r="G80" s="59">
        <v>228.79350804052299</v>
      </c>
      <c r="H80" s="14">
        <f t="shared" si="7"/>
        <v>6.7577537108625728E-3</v>
      </c>
      <c r="I80" s="14">
        <f t="shared" si="5"/>
        <v>0.16539440203562342</v>
      </c>
      <c r="J80" s="5">
        <f t="shared" si="6"/>
        <v>65</v>
      </c>
      <c r="K80" s="5">
        <f t="shared" si="8"/>
        <v>80</v>
      </c>
      <c r="L80" s="5">
        <f t="shared" si="9"/>
        <v>-3.0775639406180062</v>
      </c>
    </row>
    <row r="81" spans="1:12" ht="16.5" customHeight="1" x14ac:dyDescent="0.25">
      <c r="A81" s="57" t="s">
        <v>291</v>
      </c>
      <c r="B81" s="4">
        <v>254</v>
      </c>
      <c r="C81" s="5">
        <v>166</v>
      </c>
      <c r="D81" s="59">
        <v>229</v>
      </c>
      <c r="E81" s="59">
        <v>218.85639371864201</v>
      </c>
      <c r="F81" s="59">
        <v>172.51819334912199</v>
      </c>
      <c r="G81" s="59">
        <v>193.85353512490701</v>
      </c>
      <c r="H81" s="14">
        <f t="shared" si="7"/>
        <v>3.3788768554312864E-3</v>
      </c>
      <c r="I81" s="14">
        <f t="shared" si="5"/>
        <v>-9.8425196850393706E-2</v>
      </c>
      <c r="J81" s="5">
        <f t="shared" si="6"/>
        <v>-25</v>
      </c>
      <c r="K81" s="5">
        <f t="shared" si="8"/>
        <v>63</v>
      </c>
      <c r="L81" s="5">
        <f t="shared" si="9"/>
        <v>21.335341775785025</v>
      </c>
    </row>
    <row r="82" spans="1:12" ht="16.5" customHeight="1" x14ac:dyDescent="0.25">
      <c r="A82" s="57" t="s">
        <v>292</v>
      </c>
      <c r="B82" s="4">
        <v>294</v>
      </c>
      <c r="C82" s="5">
        <v>178</v>
      </c>
      <c r="D82" s="59">
        <v>302</v>
      </c>
      <c r="E82" s="59">
        <v>140.77382624573701</v>
      </c>
      <c r="F82" s="59">
        <v>121.13652334201601</v>
      </c>
      <c r="G82" s="59">
        <v>143.69708652110799</v>
      </c>
      <c r="H82" s="14">
        <f t="shared" si="7"/>
        <v>4.4559860713547965E-3</v>
      </c>
      <c r="I82" s="14">
        <f t="shared" si="5"/>
        <v>2.7210884353741496E-2</v>
      </c>
      <c r="J82" s="5">
        <f t="shared" si="6"/>
        <v>8</v>
      </c>
      <c r="K82" s="5">
        <f t="shared" si="8"/>
        <v>124</v>
      </c>
      <c r="L82" s="5">
        <f t="shared" si="9"/>
        <v>22.560563179091986</v>
      </c>
    </row>
    <row r="83" spans="1:12" ht="16.5" customHeight="1" x14ac:dyDescent="0.25">
      <c r="A83" s="57" t="s">
        <v>293</v>
      </c>
      <c r="B83" s="4">
        <v>388</v>
      </c>
      <c r="C83" s="5">
        <v>262</v>
      </c>
      <c r="D83" s="59">
        <v>328</v>
      </c>
      <c r="E83" s="59">
        <v>261.88706137117902</v>
      </c>
      <c r="F83" s="59">
        <v>245.19174503449</v>
      </c>
      <c r="G83" s="59">
        <v>222.18680890401001</v>
      </c>
      <c r="H83" s="14">
        <f t="shared" si="7"/>
        <v>4.8396140112727595E-3</v>
      </c>
      <c r="I83" s="14">
        <f t="shared" si="5"/>
        <v>-0.15463917525773196</v>
      </c>
      <c r="J83" s="5">
        <f t="shared" si="6"/>
        <v>-60</v>
      </c>
      <c r="K83" s="5">
        <f t="shared" si="8"/>
        <v>66</v>
      </c>
      <c r="L83" s="5">
        <f t="shared" si="9"/>
        <v>-23.00493613047999</v>
      </c>
    </row>
    <row r="84" spans="1:12" s="16" customFormat="1" ht="16.5" customHeight="1" x14ac:dyDescent="0.25">
      <c r="A84" s="57" t="s">
        <v>294</v>
      </c>
      <c r="B84" s="63">
        <v>75661</v>
      </c>
      <c r="C84" s="17">
        <v>53348</v>
      </c>
      <c r="D84" s="62">
        <v>67774</v>
      </c>
      <c r="E84" s="62">
        <v>56820.515409006097</v>
      </c>
      <c r="F84" s="62">
        <v>49191.918915335496</v>
      </c>
      <c r="G84" s="62">
        <v>48743.161723925899</v>
      </c>
      <c r="H84" s="14">
        <f t="shared" si="7"/>
        <v>1</v>
      </c>
      <c r="I84" s="14">
        <f t="shared" si="5"/>
        <v>-0.10424128679240295</v>
      </c>
      <c r="J84" s="5">
        <f t="shared" si="6"/>
        <v>-7887</v>
      </c>
      <c r="K84" s="5">
        <f t="shared" si="8"/>
        <v>14426</v>
      </c>
      <c r="L84" s="5">
        <f t="shared" si="9"/>
        <v>-448.757191409597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INDEX</vt:lpstr>
      <vt:lpstr>4a-4b-4c</vt:lpstr>
      <vt:lpstr>4a_Companies_Sector</vt:lpstr>
      <vt:lpstr>4a_Companies_Provinces</vt:lpstr>
      <vt:lpstr>SME_Sector</vt:lpstr>
      <vt:lpstr>SME_Provinces</vt:lpstr>
      <vt:lpstr>Unemployment compensation app. </vt:lpstr>
      <vt:lpstr>Unemployment compensation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AsusN20</cp:lastModifiedBy>
  <dcterms:created xsi:type="dcterms:W3CDTF">2017-07-21T11:05:16Z</dcterms:created>
  <dcterms:modified xsi:type="dcterms:W3CDTF">2018-03-23T07:18:50Z</dcterms:modified>
</cp:coreProperties>
</file>